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 OVERALL" sheetId="1" r:id="rId4"/>
    <sheet state="visible" name="Subtechs" sheetId="2" r:id="rId5"/>
    <sheet state="visible" name="Demographics" sheetId="3" r:id="rId6"/>
    <sheet state="visible" name="Value Chain" sheetId="4" r:id="rId7"/>
    <sheet state="visible" name="Hiring Difficulty" sheetId="5" r:id="rId8"/>
    <sheet state="visible" name="Business Size" sheetId="6" r:id="rId9"/>
    <sheet state="visible" name="Comparisons to Overall Economy" sheetId="7" r:id="rId10"/>
    <sheet state="visible" name="Clean Energy Jobs by County" sheetId="8" r:id="rId11"/>
    <sheet state="visible" name="Clean Energy Jobs by MSA" sheetId="9" r:id="rId12"/>
  </sheets>
  <definedNames/>
  <calcPr/>
  <extLst>
    <ext uri="GoogleSheetsCustomDataVersion2">
      <go:sheetsCustomData xmlns:go="http://customooxmlschemas.google.com/" r:id="rId13" roundtripDataChecksum="kXBngndNCBcgBq/afv3RD1BsTK/qRKmOkKEiFcIF2K4="/>
    </ext>
  </extLst>
</workbook>
</file>

<file path=xl/sharedStrings.xml><?xml version="1.0" encoding="utf-8"?>
<sst xmlns="http://schemas.openxmlformats.org/spreadsheetml/2006/main" count="3102" uniqueCount="903">
  <si>
    <t>TOTAL Clean</t>
  </si>
  <si>
    <t>TOTAL Generation</t>
  </si>
  <si>
    <t>TOTAL Grid &amp; Storage</t>
  </si>
  <si>
    <t>TOTAL Energy Efficency</t>
  </si>
  <si>
    <t>TOTAL Fuels</t>
  </si>
  <si>
    <t>TOTAL Clean Transporation</t>
  </si>
  <si>
    <t>State</t>
  </si>
  <si>
    <t>2021-2022</t>
  </si>
  <si>
    <t>2021-2022 difference</t>
  </si>
  <si>
    <t>percentage of CE workforce</t>
  </si>
  <si>
    <t>IL</t>
  </si>
  <si>
    <t>Illinois</t>
  </si>
  <si>
    <t>IN</t>
  </si>
  <si>
    <t>Indiana</t>
  </si>
  <si>
    <t>IA</t>
  </si>
  <si>
    <t>Iowa</t>
  </si>
  <si>
    <t>KS</t>
  </si>
  <si>
    <t>Kansas</t>
  </si>
  <si>
    <t>MI</t>
  </si>
  <si>
    <t>Michigan</t>
  </si>
  <si>
    <t>MN</t>
  </si>
  <si>
    <t>Minnesota</t>
  </si>
  <si>
    <t>MO</t>
  </si>
  <si>
    <t>Missouri</t>
  </si>
  <si>
    <t>NE</t>
  </si>
  <si>
    <t>Nebraska</t>
  </si>
  <si>
    <t>ND</t>
  </si>
  <si>
    <t>North Dakota</t>
  </si>
  <si>
    <t>OH</t>
  </si>
  <si>
    <t>Ohio</t>
  </si>
  <si>
    <t>SD</t>
  </si>
  <si>
    <t>South Dakota</t>
  </si>
  <si>
    <t>WI</t>
  </si>
  <si>
    <t>Wisconsin</t>
  </si>
  <si>
    <t>MW</t>
  </si>
  <si>
    <t xml:space="preserve">Midwest </t>
  </si>
  <si>
    <t>US</t>
  </si>
  <si>
    <t>United States</t>
  </si>
  <si>
    <t>Generation</t>
  </si>
  <si>
    <t>Grid &amp; Storage</t>
  </si>
  <si>
    <t>Energy Efficiency</t>
  </si>
  <si>
    <t>Clean Transportation</t>
  </si>
  <si>
    <t>Solar EG</t>
  </si>
  <si>
    <t>Wind EG</t>
  </si>
  <si>
    <t>Geothermal</t>
  </si>
  <si>
    <t>Bioenergy/CHP</t>
  </si>
  <si>
    <t>Low-impact hydro</t>
  </si>
  <si>
    <t>Clean Storage</t>
  </si>
  <si>
    <t>Smart Grid</t>
  </si>
  <si>
    <t>Micro grid</t>
  </si>
  <si>
    <t>Other grid modernization</t>
  </si>
  <si>
    <t>Energy STAR &amp; Efficient Lighting</t>
  </si>
  <si>
    <t>Trad. HVAC</t>
  </si>
  <si>
    <t>High Efficiency HVAC &amp; Renewable H&amp;C</t>
  </si>
  <si>
    <t>Advance Materials</t>
  </si>
  <si>
    <t>Other</t>
  </si>
  <si>
    <t>Other E / Non-woody Biomass</t>
  </si>
  <si>
    <t>Other Biofuels</t>
  </si>
  <si>
    <t>Hybrid electric vehicles</t>
  </si>
  <si>
    <t>Plug-in hybrid vehicles</t>
  </si>
  <si>
    <t>Electric vehicles</t>
  </si>
  <si>
    <t>Hydrogen and fuel-cell vehicles</t>
  </si>
  <si>
    <t>Midwest</t>
  </si>
  <si>
    <t>2021-2022 Raw Growth</t>
  </si>
  <si>
    <t>Clean Transporation</t>
  </si>
  <si>
    <t>Natural gas vehicles</t>
  </si>
  <si>
    <t>CHANGE</t>
  </si>
  <si>
    <t>RAW GROWTH</t>
  </si>
  <si>
    <t>-</t>
  </si>
  <si>
    <t>Male</t>
  </si>
  <si>
    <t>Female</t>
  </si>
  <si>
    <t>Hispanic or Latino</t>
  </si>
  <si>
    <t>Not Hispanic or 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</si>
  <si>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</si>
  <si>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</si>
  <si>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</si>
  <si>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</si>
  <si>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</si>
  <si>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</si>
  <si>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Veterans</t>
  </si>
  <si>
    <t>55 and over</t>
  </si>
  <si>
    <t>Agriculture and Forestry</t>
  </si>
  <si>
    <t>Utilities</t>
  </si>
  <si>
    <t>Construction</t>
  </si>
  <si>
    <t>Manufacturing</t>
  </si>
  <si>
    <t>Trade</t>
  </si>
  <si>
    <t>Professional Services</t>
  </si>
  <si>
    <t>Other Services</t>
  </si>
  <si>
    <t>Very difficult</t>
  </si>
  <si>
    <t>Somewhat difficult</t>
  </si>
  <si>
    <t>Not at all difficult</t>
  </si>
  <si>
    <t>Very or Somewhat Difficult</t>
  </si>
  <si>
    <t>1 to 4 employees</t>
  </si>
  <si>
    <t>5 to 19 employees</t>
  </si>
  <si>
    <t>20 to 99 employees</t>
  </si>
  <si>
    <t>100 to 499 employees</t>
  </si>
  <si>
    <t>500+ employees</t>
  </si>
  <si>
    <t>2022 CE Jobs</t>
  </si>
  <si>
    <t>2021 CE Jobs</t>
  </si>
  <si>
    <t>2022 BLS Employment</t>
  </si>
  <si>
    <t>2021 Statwide Emp.</t>
  </si>
  <si>
    <t>2022 Statewide Employment Growth</t>
  </si>
  <si>
    <t>Clean Energy 2022 Growth</t>
  </si>
  <si>
    <t>U.S.</t>
  </si>
  <si>
    <t>County FIPS</t>
  </si>
  <si>
    <t>County Name</t>
  </si>
  <si>
    <t>TOTAL Clean Energy Jobs</t>
  </si>
  <si>
    <t>Adams County</t>
  </si>
  <si>
    <t>Alexander County</t>
  </si>
  <si>
    <t>&lt;10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</si>
  <si>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</si>
  <si>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</si>
  <si>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</si>
  <si>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</si>
  <si>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</si>
  <si>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</si>
  <si>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</si>
  <si>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</si>
  <si>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</si>
  <si>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</si>
  <si>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</si>
  <si>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</si>
  <si>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</si>
  <si>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</si>
  <si>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</si>
  <si>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</si>
  <si>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</si>
  <si>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</si>
  <si>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</si>
  <si>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</si>
  <si>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</si>
  <si>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</si>
  <si>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</si>
  <si>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</si>
  <si>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</si>
  <si>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</si>
  <si>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</si>
  <si>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</si>
  <si>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</si>
  <si>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</si>
  <si>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</si>
  <si>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</si>
  <si>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</si>
  <si>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</si>
  <si>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</si>
  <si>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</si>
  <si>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</si>
  <si>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</si>
  <si>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</si>
  <si>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</si>
  <si>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</si>
  <si>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</si>
  <si>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</si>
  <si>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</si>
  <si>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</si>
  <si>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</si>
  <si>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</si>
  <si>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 Salle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</si>
  <si>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</si>
  <si>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</si>
  <si>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</si>
  <si>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</si>
  <si>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</si>
  <si>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</si>
  <si>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</si>
  <si>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</si>
  <si>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</si>
  <si>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</si>
  <si>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</si>
  <si>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</si>
  <si>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</si>
  <si>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</si>
  <si>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</si>
  <si>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</si>
  <si>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</si>
  <si>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</si>
  <si>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</si>
  <si>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</si>
  <si>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</si>
  <si>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</si>
  <si>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</si>
  <si>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</si>
  <si>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</si>
  <si>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</si>
  <si>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</si>
  <si>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</si>
  <si>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</si>
  <si>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</si>
  <si>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</si>
  <si>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</si>
  <si>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</si>
  <si>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</si>
  <si>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</si>
  <si>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</si>
  <si>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</si>
  <si>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</si>
  <si>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</si>
  <si>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</si>
  <si>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</si>
  <si>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</si>
  <si>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</si>
  <si>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</si>
  <si>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</si>
  <si>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</si>
  <si>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</si>
  <si>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</si>
  <si>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</si>
  <si>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</si>
  <si>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</si>
  <si>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</si>
  <si>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N/A</t>
  </si>
  <si>
    <t>Allen County</t>
  </si>
  <si>
    <t>Bartholomew County</t>
  </si>
  <si>
    <t>Benton County</t>
  </si>
  <si>
    <t>Blackford County</t>
  </si>
  <si>
    <t>Daviess County</t>
  </si>
  <si>
    <t>Dearborn County</t>
  </si>
  <si>
    <t>Decatur County</t>
  </si>
  <si>
    <t>Delaware County</t>
  </si>
  <si>
    <t>Dubois County</t>
  </si>
  <si>
    <t>Elkhart County</t>
  </si>
  <si>
    <t>Floyd County</t>
  </si>
  <si>
    <t>Fountain County</t>
  </si>
  <si>
    <t>Gibson County</t>
  </si>
  <si>
    <t>Grant County</t>
  </si>
  <si>
    <t>Harrison County</t>
  </si>
  <si>
    <t>Hendricks County</t>
  </si>
  <si>
    <t>Howard County</t>
  </si>
  <si>
    <t>Huntington County</t>
  </si>
  <si>
    <t>Jay County</t>
  </si>
  <si>
    <t>Jennings County</t>
  </si>
  <si>
    <t>Kosciusko County</t>
  </si>
  <si>
    <t>Lagrange County</t>
  </si>
  <si>
    <t>La Porte County</t>
  </si>
  <si>
    <t>Martin County</t>
  </si>
  <si>
    <t>Miami County</t>
  </si>
  <si>
    <t>Newton County</t>
  </si>
  <si>
    <t>Noble County</t>
  </si>
  <si>
    <t>Ohio County</t>
  </si>
  <si>
    <t>Orange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</si>
  <si>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</si>
  <si>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</si>
  <si>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</si>
  <si>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</si>
  <si>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</si>
  <si>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</si>
  <si>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</si>
  <si>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</si>
  <si>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</si>
  <si>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</si>
  <si>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</si>
  <si>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</si>
  <si>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</si>
  <si>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</si>
  <si>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</si>
  <si>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</si>
  <si>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</si>
  <si>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</si>
  <si>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</si>
  <si>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</si>
  <si>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</si>
  <si>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</si>
  <si>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</si>
  <si>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</si>
  <si>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</si>
  <si>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</si>
  <si>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</si>
  <si>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</si>
  <si>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Butler County</t>
  </si>
  <si>
    <t>Cedar County</t>
  </si>
  <si>
    <t>Cerro Gordo County</t>
  </si>
  <si>
    <t>Cherokee County</t>
  </si>
  <si>
    <t>Chickasaw County</t>
  </si>
  <si>
    <t>Clarke County</t>
  </si>
  <si>
    <t>Clayton County</t>
  </si>
  <si>
    <t>Dallas County</t>
  </si>
  <si>
    <t>Davis County</t>
  </si>
  <si>
    <t>Des Moines County</t>
  </si>
  <si>
    <t>Dickinson County</t>
  </si>
  <si>
    <t>Dubuque County</t>
  </si>
  <si>
    <t>Emmet County</t>
  </si>
  <si>
    <t>Fremont County</t>
  </si>
  <si>
    <t>Guthrie County</t>
  </si>
  <si>
    <t>Humboldt County</t>
  </si>
  <si>
    <t>Ida County</t>
  </si>
  <si>
    <t>Iowa County</t>
  </si>
  <si>
    <t>Jones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</si>
  <si>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</si>
  <si>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</si>
  <si>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</si>
  <si>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</si>
  <si>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</si>
  <si>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</si>
  <si>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</si>
  <si>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</si>
  <si>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Mitchell County</t>
  </si>
  <si>
    <t>Monona County</t>
  </si>
  <si>
    <t>Muscatine County</t>
  </si>
  <si>
    <t>O'Brien County</t>
  </si>
  <si>
    <t>Osceola County</t>
  </si>
  <si>
    <t>Page County</t>
  </si>
  <si>
    <t>Palo Alto County</t>
  </si>
  <si>
    <t>Plymouth County</t>
  </si>
  <si>
    <t>Pocahontas County</t>
  </si>
  <si>
    <t>Polk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</si>
  <si>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</si>
  <si>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</si>
  <si>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</si>
  <si>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</si>
  <si>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</si>
  <si>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</si>
  <si>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</si>
  <si>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Taylor County</t>
  </si>
  <si>
    <t>Van Buren County</t>
  </si>
  <si>
    <t>Wapello County</t>
  </si>
  <si>
    <t>Webster County</t>
  </si>
  <si>
    <t>Winneshiek County</t>
  </si>
  <si>
    <t>Woodbury County</t>
  </si>
  <si>
    <t>Worth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</si>
  <si>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</si>
  <si>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</si>
  <si>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</si>
  <si>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</si>
  <si>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</si>
  <si>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</si>
  <si>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</si>
  <si>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</si>
  <si>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Cheyenne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</si>
  <si>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</si>
  <si>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</si>
  <si>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</si>
  <si>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</si>
  <si>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</si>
  <si>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</si>
  <si>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</si>
  <si>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</si>
  <si>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</si>
  <si>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</si>
  <si>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</si>
  <si>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Graham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</si>
  <si>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</si>
  <si>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</si>
  <si>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</si>
  <si>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</si>
  <si>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</si>
  <si>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</si>
  <si>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</si>
  <si>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</si>
  <si>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</si>
  <si>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</si>
  <si>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Kiowa County</t>
  </si>
  <si>
    <t>Labette County</t>
  </si>
  <si>
    <t>Lane County</t>
  </si>
  <si>
    <t>Leavenworth County</t>
  </si>
  <si>
    <t>Lincoln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</si>
  <si>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</si>
  <si>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</si>
  <si>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</si>
  <si>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</si>
  <si>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</si>
  <si>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</si>
  <si>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</si>
  <si>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</si>
  <si>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</si>
  <si>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</si>
  <si>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</si>
  <si>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</si>
  <si>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Phillips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</si>
  <si>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</si>
  <si>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</si>
  <si>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</si>
  <si>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</si>
  <si>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</si>
  <si>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</si>
  <si>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</si>
  <si>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</si>
  <si>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Russell County</t>
  </si>
  <si>
    <t>Sedgwick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</si>
  <si>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</si>
  <si>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</si>
  <si>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</si>
  <si>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</si>
  <si>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</si>
  <si>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</si>
  <si>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</si>
  <si>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</si>
  <si>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</si>
  <si>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Thomas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</si>
  <si>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</si>
  <si>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</si>
  <si>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</si>
  <si>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</si>
  <si>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</si>
  <si>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</si>
  <si>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</si>
  <si>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</si>
  <si>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</si>
  <si>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</si>
  <si>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</si>
  <si>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</si>
  <si>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</si>
  <si>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</si>
  <si>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</si>
  <si>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Bay County</t>
  </si>
  <si>
    <t>Benzie County</t>
  </si>
  <si>
    <t>Berrien County</t>
  </si>
  <si>
    <t>Branch County</t>
  </si>
  <si>
    <t>Charlevoix County</t>
  </si>
  <si>
    <t>Cheboygan County</t>
  </si>
  <si>
    <t>Chippewa County</t>
  </si>
  <si>
    <t>Clare County</t>
  </si>
  <si>
    <t>Delta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</si>
  <si>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</si>
  <si>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</si>
  <si>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</si>
  <si>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</si>
  <si>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</si>
  <si>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</si>
  <si>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</si>
  <si>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</si>
  <si>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</si>
  <si>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</si>
  <si>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</si>
  <si>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</si>
  <si>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</si>
  <si>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</si>
  <si>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</si>
  <si>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</si>
  <si>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Kent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</si>
  <si>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</si>
  <si>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</si>
  <si>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</si>
  <si>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</si>
  <si>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</si>
  <si>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</si>
  <si>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</si>
  <si>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</si>
  <si>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</si>
  <si>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</si>
  <si>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</si>
  <si>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</si>
  <si>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</si>
  <si>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</si>
  <si>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</si>
  <si>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</si>
  <si>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</si>
  <si>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</si>
  <si>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</si>
  <si>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</si>
  <si>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</si>
  <si>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</si>
  <si>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</si>
  <si>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</si>
  <si>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</si>
  <si>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</si>
  <si>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</si>
  <si>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</si>
  <si>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</si>
  <si>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</si>
  <si>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</si>
  <si>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</si>
  <si>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</si>
  <si>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</si>
  <si>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</si>
  <si>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</si>
  <si>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</si>
  <si>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</si>
  <si>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</si>
  <si>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</si>
  <si>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</si>
  <si>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Clearwater County</t>
  </si>
  <si>
    <t>Cottonwood County</t>
  </si>
  <si>
    <t>Crow Wing County</t>
  </si>
  <si>
    <t>Dakota County</t>
  </si>
  <si>
    <t>Dodge County</t>
  </si>
  <si>
    <t>Faribault County</t>
  </si>
  <si>
    <t>Fillmore County</t>
  </si>
  <si>
    <t>Freeborn County</t>
  </si>
  <si>
    <t>Goodhue County</t>
  </si>
  <si>
    <t>Hennepin County</t>
  </si>
  <si>
    <t>Houston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</si>
  <si>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</si>
  <si>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</si>
  <si>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</si>
  <si>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</si>
  <si>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</si>
  <si>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</si>
  <si>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</si>
  <si>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</si>
  <si>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</si>
  <si>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</si>
  <si>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</si>
  <si>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</si>
  <si>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</si>
  <si>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</si>
  <si>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</si>
  <si>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</si>
  <si>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Murray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</si>
  <si>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</si>
  <si>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</si>
  <si>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</si>
  <si>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</si>
  <si>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</si>
  <si>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</si>
  <si>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</si>
  <si>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</si>
  <si>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</si>
  <si>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</si>
  <si>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</si>
  <si>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</si>
  <si>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</si>
  <si>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</si>
  <si>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</si>
  <si>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</si>
  <si>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</si>
  <si>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</si>
  <si>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</si>
  <si>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</si>
  <si>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Todd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</si>
  <si>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</si>
  <si>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</si>
  <si>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</si>
  <si>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</si>
  <si>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</si>
  <si>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</si>
  <si>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</si>
  <si>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</si>
  <si>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Andrew County</t>
  </si>
  <si>
    <t>Audrain County</t>
  </si>
  <si>
    <t>Bates County</t>
  </si>
  <si>
    <t>Bollinger County</t>
  </si>
  <si>
    <t>Caldwell County</t>
  </si>
  <si>
    <t>Callaway County</t>
  </si>
  <si>
    <t>Camden County</t>
  </si>
  <si>
    <t>Cape Girardeau County</t>
  </si>
  <si>
    <t>Carter County</t>
  </si>
  <si>
    <t>Chariton County</t>
  </si>
  <si>
    <t>Cole County</t>
  </si>
  <si>
    <t>Cooper County</t>
  </si>
  <si>
    <t>Dade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</si>
  <si>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</si>
  <si>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</si>
  <si>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</si>
  <si>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</si>
  <si>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</si>
  <si>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</si>
  <si>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</si>
  <si>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</si>
  <si>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Lafayette County</t>
  </si>
  <si>
    <t>Lewis County</t>
  </si>
  <si>
    <t>McDonald County</t>
  </si>
  <si>
    <t>Maries County</t>
  </si>
  <si>
    <t>Miller County</t>
  </si>
  <si>
    <t>Mississippi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</si>
  <si>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</si>
  <si>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</si>
  <si>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</si>
  <si>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</si>
  <si>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</si>
  <si>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</si>
  <si>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</si>
  <si>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</si>
  <si>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</si>
  <si>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</si>
  <si>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</si>
  <si>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</si>
  <si>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</si>
  <si>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</si>
  <si>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</si>
  <si>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</si>
  <si>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</si>
  <si>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</si>
  <si>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Stone County</t>
  </si>
  <si>
    <t>Taney County</t>
  </si>
  <si>
    <t>Texas County</t>
  </si>
  <si>
    <t>Vernon County</t>
  </si>
  <si>
    <t>St. Louis City County</t>
  </si>
  <si>
    <t>Antelope County</t>
  </si>
  <si>
    <t>Arthur County</t>
  </si>
  <si>
    <t>Banner County</t>
  </si>
  <si>
    <t>Blaine County</t>
  </si>
  <si>
    <t>Box Butte County</t>
  </si>
  <si>
    <t>Boyd County</t>
  </si>
  <si>
    <t>Buffalo County</t>
  </si>
  <si>
    <t>Burt County</t>
  </si>
  <si>
    <t>Cherry County</t>
  </si>
  <si>
    <t>Colfax County</t>
  </si>
  <si>
    <t>Cuming County</t>
  </si>
  <si>
    <t>Custer County</t>
  </si>
  <si>
    <t>Dawes County</t>
  </si>
  <si>
    <t>Dawson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</si>
  <si>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</si>
  <si>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</si>
  <si>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</si>
  <si>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</si>
  <si>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</si>
  <si>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</si>
  <si>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</si>
  <si>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Garfield County</t>
  </si>
  <si>
    <t>Gosper County</t>
  </si>
  <si>
    <t>Hall County</t>
  </si>
  <si>
    <t>Harlan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</si>
  <si>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</si>
  <si>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</si>
  <si>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</si>
  <si>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</si>
  <si>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</si>
  <si>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</si>
  <si>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</si>
  <si>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</si>
  <si>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</si>
  <si>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</si>
  <si>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</si>
  <si>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</si>
  <si>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</si>
  <si>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</si>
  <si>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</si>
  <si>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Pierce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</si>
  <si>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</si>
  <si>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</si>
  <si>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</si>
  <si>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</si>
  <si>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</si>
  <si>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</si>
  <si>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</si>
  <si>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Valley County</t>
  </si>
  <si>
    <t>Wheeler County</t>
  </si>
  <si>
    <t>York County</t>
  </si>
  <si>
    <t>Barnes County</t>
  </si>
  <si>
    <t>Benson County</t>
  </si>
  <si>
    <t>Billings County</t>
  </si>
  <si>
    <t>Bottineau County</t>
  </si>
  <si>
    <t>Bowman County</t>
  </si>
  <si>
    <t>Burke County</t>
  </si>
  <si>
    <t>Burleigh County</t>
  </si>
  <si>
    <t>Cavalier County</t>
  </si>
  <si>
    <t>Dickey County</t>
  </si>
  <si>
    <t>Divide County</t>
  </si>
  <si>
    <t>Dunn County</t>
  </si>
  <si>
    <t>Eddy County</t>
  </si>
  <si>
    <t>Emmons County</t>
  </si>
  <si>
    <t>Foster County</t>
  </si>
  <si>
    <t>Golden Valley County</t>
  </si>
  <si>
    <t>Grand Forks County</t>
  </si>
  <si>
    <t>Griggs County</t>
  </si>
  <si>
    <t>Hettinger County</t>
  </si>
  <si>
    <t>Kidder County</t>
  </si>
  <si>
    <t>LaMoure County</t>
  </si>
  <si>
    <t>McIntosh County</t>
  </si>
  <si>
    <t>McKenzie County</t>
  </si>
  <si>
    <t>Mountrail County</t>
  </si>
  <si>
    <t>Nelson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</si>
  <si>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</si>
  <si>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</si>
  <si>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</si>
  <si>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</si>
  <si>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</si>
  <si>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</si>
  <si>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</si>
  <si>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</si>
  <si>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</si>
  <si>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</si>
  <si>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</si>
  <si>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</si>
  <si>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</si>
  <si>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</si>
  <si>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</si>
  <si>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</si>
  <si>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</si>
  <si>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</si>
  <si>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</si>
  <si>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</si>
  <si>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</si>
  <si>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</si>
  <si>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</si>
  <si>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Erie County</t>
  </si>
  <si>
    <t>Fairfield County</t>
  </si>
  <si>
    <t>Gallia County</t>
  </si>
  <si>
    <t>Geauga County</t>
  </si>
  <si>
    <t>Guernsey County</t>
  </si>
  <si>
    <t>Highland County</t>
  </si>
  <si>
    <t>Hocking County</t>
  </si>
  <si>
    <t>Holmes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</si>
  <si>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</si>
  <si>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</si>
  <si>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</si>
  <si>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</si>
  <si>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</si>
  <si>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</si>
  <si>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</si>
  <si>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Paulding County</t>
  </si>
  <si>
    <t>Pickaway County</t>
  </si>
  <si>
    <t>Portage County</t>
  </si>
  <si>
    <t>Preble County</t>
  </si>
  <si>
    <t>Ross County</t>
  </si>
  <si>
    <t>Sandusky County</t>
  </si>
  <si>
    <t>Scioto County</t>
  </si>
  <si>
    <t>Seneca County</t>
  </si>
  <si>
    <t>Summit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</si>
  <si>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</si>
  <si>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</si>
  <si>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</si>
  <si>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</si>
  <si>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</si>
  <si>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</si>
  <si>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</si>
  <si>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</si>
  <si>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</si>
  <si>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</si>
  <si>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</si>
  <si>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</si>
  <si>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Butte County</t>
  </si>
  <si>
    <t>Campbell County</t>
  </si>
  <si>
    <t>Charles Mix County</t>
  </si>
  <si>
    <t>Codington County</t>
  </si>
  <si>
    <t>Corson County</t>
  </si>
  <si>
    <t>Davison County</t>
  </si>
  <si>
    <t>Day County</t>
  </si>
  <si>
    <t>Dewey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</si>
  <si>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</si>
  <si>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</si>
  <si>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</si>
  <si>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</si>
  <si>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</si>
  <si>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</si>
  <si>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</si>
  <si>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</si>
  <si>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Harding County</t>
  </si>
  <si>
    <t>Hughes County</t>
  </si>
  <si>
    <t>Hutchinson County</t>
  </si>
  <si>
    <t>Hyde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</si>
  <si>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</si>
  <si>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</si>
  <si>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</si>
  <si>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</si>
  <si>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</si>
  <si>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</si>
  <si>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</si>
  <si>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</si>
  <si>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</si>
  <si>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Potter County</t>
  </si>
  <si>
    <t>Roberts County</t>
  </si>
  <si>
    <t>Sanborn County</t>
  </si>
  <si>
    <t>Spink County</t>
  </si>
  <si>
    <t>Stanley County</t>
  </si>
  <si>
    <t>Sully County</t>
  </si>
  <si>
    <t>Tripp County</t>
  </si>
  <si>
    <t>Turner County</t>
  </si>
  <si>
    <t>Walworth County</t>
  </si>
  <si>
    <t>Yankton County</t>
  </si>
  <si>
    <t>Ziebach County</t>
  </si>
  <si>
    <t>Barron County</t>
  </si>
  <si>
    <t>Bayfield County</t>
  </si>
  <si>
    <t>Burnett County</t>
  </si>
  <si>
    <t>Calumet County</t>
  </si>
  <si>
    <t>Columbia County</t>
  </si>
  <si>
    <t>Dane County</t>
  </si>
  <si>
    <t>Door County</t>
  </si>
  <si>
    <t>Eau Claire County</t>
  </si>
  <si>
    <t>Florence County</t>
  </si>
  <si>
    <t>Fond du Lac County</t>
  </si>
  <si>
    <t>Forest County</t>
  </si>
  <si>
    <t>Green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</si>
  <si>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</si>
  <si>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</si>
  <si>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</si>
  <si>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</si>
  <si>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</si>
  <si>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</si>
  <si>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</si>
  <si>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</si>
  <si>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</si>
  <si>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</si>
  <si>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</si>
  <si>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Oneida County</t>
  </si>
  <si>
    <t>Outagamie County</t>
  </si>
  <si>
    <t>Ozaukee County</t>
  </si>
  <si>
    <t>Pepin County</t>
  </si>
  <si>
    <t>Price County</t>
  </si>
  <si>
    <t>Racine County</t>
  </si>
  <si>
    <t>Rusk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</si>
  <si>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</si>
  <si>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</si>
  <si>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</si>
  <si>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</si>
  <si>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</si>
  <si>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</si>
  <si>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</si>
  <si>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</si>
  <si>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</si>
  <si>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</si>
  <si>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</si>
  <si>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Renewable Energy</t>
  </si>
  <si>
    <t>Clean Fuels</t>
  </si>
  <si>
    <t>TOTAL</t>
  </si>
  <si>
    <t>Ames, IA</t>
  </si>
  <si>
    <t>Iowa City, IA</t>
  </si>
  <si>
    <t>Omaha-Council Bluffs, NE-IA</t>
  </si>
  <si>
    <t>Dubuque, IA</t>
  </si>
  <si>
    <t>Davenport-Moline-Rock Island, IA-IL</t>
  </si>
  <si>
    <t>Waterloo-Cedar Falls, IA</t>
  </si>
  <si>
    <t>Sioux City, IA-NE-SD</t>
  </si>
  <si>
    <t>Cedar Rapids, IA</t>
  </si>
  <si>
    <t>Des Moines-West Des Moines, IA</t>
  </si>
  <si>
    <t>IA NONMETROPOLITAN AREA</t>
  </si>
  <si>
    <t>Cape Girardeau, MO-IL</t>
  </si>
  <si>
    <t>Kankakee, IL</t>
  </si>
  <si>
    <t>Decatur, IL</t>
  </si>
  <si>
    <t>Danville, IL</t>
  </si>
  <si>
    <t>Springfield, IL</t>
  </si>
  <si>
    <t>Bloomington, IL</t>
  </si>
  <si>
    <t>Peoria, IL</t>
  </si>
  <si>
    <t>Champaign-Urbana, IL</t>
  </si>
  <si>
    <t>St. Louis, MO-IL</t>
  </si>
  <si>
    <t>Rockford, IL</t>
  </si>
  <si>
    <t>Chicago-Naperville-Elgin, IL-IN-WI</t>
  </si>
  <si>
    <t>IL NONMETROPOLITAN AREA</t>
  </si>
  <si>
    <t>Cincinnati, OH-KY-IN</t>
  </si>
  <si>
    <t>Michigan City-La Porte, IN</t>
  </si>
  <si>
    <t>Bloomington, IN</t>
  </si>
  <si>
    <t>Muncie, IN</t>
  </si>
  <si>
    <t>Evansville, IN-KY</t>
  </si>
  <si>
    <t>Louisville/Jefferson County, KY-IN</t>
  </si>
  <si>
    <t>South Bend-Mishawaka, IN-MI</t>
  </si>
  <si>
    <t>Terre Haute, IN</t>
  </si>
  <si>
    <t>Columbus, IN</t>
  </si>
  <si>
    <t>Kokomo, IN</t>
  </si>
  <si>
    <t>Lafayette-West Lafayette, IN</t>
  </si>
  <si>
    <t>Fort Wayne, IN</t>
  </si>
  <si>
    <t>Indianapolis-Carmel-Anderson, IN</t>
  </si>
  <si>
    <t>Elkhart-Goshen, IN</t>
  </si>
  <si>
    <t>IN NONMETROPOLITAN AREA</t>
  </si>
  <si>
    <t>St. Joseph, MO-KS</t>
  </si>
  <si>
    <t>Lawrence, KS</t>
  </si>
  <si>
    <t>Manhattan, KS</t>
  </si>
  <si>
    <t>Topeka, KS</t>
  </si>
  <si>
    <t>Wichita, KS</t>
  </si>
  <si>
    <t>Kansas City, MO-KS</t>
  </si>
  <si>
    <t>KS NONMETROPOLITAN AREA</t>
  </si>
  <si>
    <t>Bay City, MI</t>
  </si>
  <si>
    <t>Holland, MI</t>
  </si>
  <si>
    <t>Monroe, MI</t>
  </si>
  <si>
    <t>Muskegon, MI</t>
  </si>
  <si>
    <t>Niles-Benton Harbor, MI</t>
  </si>
  <si>
    <t>Jackson, MI</t>
  </si>
  <si>
    <t>Kalamazoo-Portage, MI</t>
  </si>
  <si>
    <t>Saginaw, MI</t>
  </si>
  <si>
    <t>Battle Creek, MI</t>
  </si>
  <si>
    <t>Ann Arbor, MI</t>
  </si>
  <si>
    <t>Lansing-East Lansing, MI</t>
  </si>
  <si>
    <t>Flint, MI</t>
  </si>
  <si>
    <t>Grand Rapids-Wyoming, MI</t>
  </si>
  <si>
    <t>Detroit-Warren-Dearborn, MI</t>
  </si>
  <si>
    <t>MI NONMETROPOLITAN AREA</t>
  </si>
  <si>
    <t>La Crosse-Onalaska, WI-MN</t>
  </si>
  <si>
    <t>Fargo, ND-MN</t>
  </si>
  <si>
    <t>Grand Forks, ND-MN</t>
  </si>
  <si>
    <t>Mankato-North Mankato, MN</t>
  </si>
  <si>
    <t>Rochester, MN</t>
  </si>
  <si>
    <t>Duluth, MN-WI</t>
  </si>
  <si>
    <t>St. Cloud, MN</t>
  </si>
  <si>
    <t>Minneapolis-St. Paul-Bloomington, MN-WI</t>
  </si>
  <si>
    <t>MN NONMETROPOLITAN AREA</t>
  </si>
  <si>
    <t>Fayetteville-Springdale-Rogers, AR-MO</t>
  </si>
  <si>
    <t>Jefferson City, MO</t>
  </si>
  <si>
    <t>Columbia, MO</t>
  </si>
  <si>
    <t>Joplin, MO</t>
  </si>
  <si>
    <t>Springfield, MO</t>
  </si>
  <si>
    <t>MO NONMETROPOLITAN AREA</t>
  </si>
  <si>
    <t>Bismarck, ND</t>
  </si>
  <si>
    <t>ND NONMETROPOLITAN AREA</t>
  </si>
  <si>
    <t>Lincoln, NE</t>
  </si>
  <si>
    <t>NE NONMETROPOLITAN AREA</t>
  </si>
  <si>
    <t>Huntington-Ashland, WV-KY-OH</t>
  </si>
  <si>
    <t>Weirton-Steubenville, WV-OH</t>
  </si>
  <si>
    <t>Wheeling, WV-OH</t>
  </si>
  <si>
    <t>Mansfield, OH</t>
  </si>
  <si>
    <t>Sandusky, OH</t>
  </si>
  <si>
    <t>Youngstown-Warren-Boardman, OH-PA</t>
  </si>
  <si>
    <t>Lima, OH</t>
  </si>
  <si>
    <t>Springfield, OH</t>
  </si>
  <si>
    <t>Canton-Massillon, OH</t>
  </si>
  <si>
    <t>Akron, OH</t>
  </si>
  <si>
    <t>Dayton, OH</t>
  </si>
  <si>
    <t>Cleveland-Elyria, OH</t>
  </si>
  <si>
    <t>Toledo, OH</t>
  </si>
  <si>
    <t>Columbus, OH</t>
  </si>
  <si>
    <t>OH NONMETROPOLITAN AREA</t>
  </si>
  <si>
    <t>Rapid City, SD</t>
  </si>
  <si>
    <t>Sioux Falls, SD</t>
  </si>
  <si>
    <t>SD NONMETROPOLITAN AREA</t>
  </si>
  <si>
    <t>Sheboygan, WI</t>
  </si>
  <si>
    <t>Fond du Lac, WI</t>
  </si>
  <si>
    <t>Wausau, WI</t>
  </si>
  <si>
    <t>Eau Claire, WI</t>
  </si>
  <si>
    <t>Green Bay, WI</t>
  </si>
  <si>
    <t>Janesville-Beloit, WI</t>
  </si>
  <si>
    <t>Racine, WI</t>
  </si>
  <si>
    <t>Appleton, WI</t>
  </si>
  <si>
    <t>Madison, WI</t>
  </si>
  <si>
    <t>Oshkosh-Neenah, WI</t>
  </si>
  <si>
    <t>Milwaukee-Waukesha-West Allis, WI</t>
  </si>
  <si>
    <t>WI NONMETROPOLITAN AREA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</si>
</sst>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31">
    <font>
      <sz val="11.0"/>
      <color theme="1"/>
      <name val="Calibri"/>
      <scheme val="minor"/>
    </font>
    <font>
      <b/>
      <sz val="11.0"/>
      <color theme="1"/>
      <name val="Calibri"/>
    </font>
    <font>
      <b/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/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1.0"/>
      <color rgb="FF202020"/>
      <name val="Calibri"/>
    </font>
    <font>
      <sz val="12.0"/>
      <color theme="1"/>
      <name val="Times New Roman"/>
    </font>
    <font>
      <sz val="11.0"/>
      <color rgb="FF202020"/>
      <name val="Tahoma"/>
    </font>
    <font>
      <b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E5E5E5"/>
        <bgColor rgb="FFE5E5E5"/>
      </patternFill>
    </fill>
  </fills>
  <borders count="10">
    <border/>
    <border>
      <left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right style="thin">
        <color rgb="FFD9D9D9"/>
      </right>
      <bottom style="thin">
        <color rgb="FFD9D9D9"/>
      </bottom>
    </border>
    <border>
      <left/>
      <right style="thin">
        <color rgb="FFD9D9D9"/>
      </right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2" numFmtId="0" xfId="0" applyBorder="1" applyFill="1" applyFont="1"/>
    <xf borderId="0" fillId="0" fontId="2" numFmtId="0" xfId="0" applyFont="1"/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horizontal="right" shrinkToFit="0" wrapText="1"/>
    </xf>
    <xf borderId="1" fillId="2" fontId="7" numFmtId="0" xfId="0" applyAlignment="1" applyBorder="1" applyFont="1">
      <alignment horizontal="center" shrinkToFit="0" wrapText="1"/>
    </xf>
    <xf borderId="0" fillId="0" fontId="8" numFmtId="10" xfId="0" applyAlignment="1" applyFont="1" applyNumberFormat="1">
      <alignment horizontal="center" shrinkToFit="0" wrapText="1"/>
    </xf>
    <xf borderId="0" fillId="0" fontId="9" numFmtId="0" xfId="0" applyAlignment="1" applyFont="1">
      <alignment shrinkToFit="0" wrapText="1"/>
    </xf>
    <xf borderId="0" fillId="0" fontId="2" numFmtId="164" xfId="0" applyAlignment="1" applyFont="1" applyNumberFormat="1">
      <alignment horizontal="right"/>
    </xf>
    <xf borderId="0" fillId="0" fontId="10" numFmtId="165" xfId="0" applyAlignment="1" applyFont="1" applyNumberFormat="1">
      <alignment horizontal="right"/>
    </xf>
    <xf borderId="0" fillId="0" fontId="9" numFmtId="165" xfId="0" applyAlignment="1" applyFont="1" applyNumberFormat="1">
      <alignment horizontal="right"/>
    </xf>
    <xf borderId="1" fillId="2" fontId="2" numFmtId="164" xfId="0" applyAlignment="1" applyBorder="1" applyFont="1" applyNumberFormat="1">
      <alignment horizontal="right"/>
    </xf>
    <xf borderId="0" fillId="0" fontId="9" numFmtId="10" xfId="0" applyAlignment="1" applyFont="1" applyNumberFormat="1">
      <alignment horizontal="right"/>
    </xf>
    <xf borderId="0" fillId="0" fontId="9" numFmtId="165" xfId="0" applyFont="1" applyNumberFormat="1"/>
    <xf borderId="0" fillId="3" fontId="1" numFmtId="0" xfId="0" applyFill="1" applyFont="1"/>
    <xf borderId="0" fillId="3" fontId="2" numFmtId="164" xfId="0" applyAlignment="1" applyFont="1" applyNumberFormat="1">
      <alignment horizontal="right"/>
    </xf>
    <xf borderId="0" fillId="3" fontId="10" numFmtId="165" xfId="0" applyAlignment="1" applyFont="1" applyNumberFormat="1">
      <alignment horizontal="right"/>
    </xf>
    <xf borderId="0" fillId="3" fontId="9" numFmtId="165" xfId="0" applyAlignment="1" applyFont="1" applyNumberFormat="1">
      <alignment horizontal="right"/>
    </xf>
    <xf borderId="0" fillId="3" fontId="9" numFmtId="0" xfId="0" applyAlignment="1" applyFont="1">
      <alignment horizontal="right"/>
    </xf>
    <xf borderId="0" fillId="3" fontId="9" numFmtId="165" xfId="0" applyFont="1" applyNumberFormat="1"/>
    <xf borderId="0" fillId="0" fontId="9" numFmtId="0" xfId="0" applyAlignment="1" applyFont="1">
      <alignment horizontal="right"/>
    </xf>
    <xf borderId="0" fillId="0" fontId="9" numFmtId="0" xfId="0" applyFont="1"/>
    <xf borderId="0" fillId="0" fontId="9" numFmtId="10" xfId="0" applyFont="1" applyNumberFormat="1"/>
    <xf borderId="0" fillId="0" fontId="10" numFmtId="10" xfId="0" applyFont="1" applyNumberFormat="1"/>
    <xf borderId="0" fillId="0" fontId="10" numFmtId="165" xfId="0" applyFont="1" applyNumberFormat="1"/>
    <xf borderId="0" fillId="0" fontId="1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1" fillId="4" fontId="10" numFmtId="0" xfId="0" applyAlignment="1" applyBorder="1" applyFill="1" applyFont="1">
      <alignment horizontal="left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0" fillId="0" fontId="10" numFmtId="165" xfId="0" applyAlignment="1" applyFont="1" applyNumberFormat="1">
      <alignment horizontal="left" shrinkToFit="0" vertical="center" wrapText="1"/>
    </xf>
    <xf borderId="0" fillId="0" fontId="10" numFmtId="9" xfId="0" applyAlignment="1" applyFont="1" applyNumberFormat="1">
      <alignment horizontal="left" shrinkToFit="0" vertical="center" wrapText="1"/>
    </xf>
    <xf borderId="0" fillId="0" fontId="10" numFmtId="166" xfId="0" applyAlignment="1" applyFont="1" applyNumberForma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9" numFmtId="165" xfId="0" applyAlignment="1" applyFont="1" applyNumberFormat="1">
      <alignment horizontal="left" shrinkToFit="0" vertical="center" wrapText="1"/>
    </xf>
    <xf borderId="2" fillId="0" fontId="14" numFmtId="0" xfId="0" applyAlignment="1" applyBorder="1" applyFont="1">
      <alignment horizontal="left" shrinkToFit="0" vertical="center" wrapText="1"/>
    </xf>
    <xf borderId="2" fillId="0" fontId="10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4" fillId="0" fontId="15" numFmtId="0" xfId="0" applyBorder="1" applyFont="1"/>
    <xf borderId="5" fillId="0" fontId="15" numFmtId="0" xfId="0" applyBorder="1" applyFont="1"/>
    <xf borderId="2" fillId="2" fontId="10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3" fillId="0" fontId="16" numFmtId="0" xfId="0" applyAlignment="1" applyBorder="1" applyFont="1">
      <alignment horizontal="left" shrinkToFit="0" vertical="center" wrapText="1"/>
    </xf>
    <xf borderId="2" fillId="0" fontId="17" numFmtId="0" xfId="0" applyAlignment="1" applyBorder="1" applyFont="1">
      <alignment horizontal="left" shrinkToFit="0" vertical="center" wrapText="1"/>
    </xf>
    <xf borderId="2" fillId="0" fontId="10" numFmtId="3" xfId="0" applyAlignment="1" applyBorder="1" applyFont="1" applyNumberFormat="1">
      <alignment horizontal="left" shrinkToFit="0" vertical="center" wrapText="1"/>
    </xf>
    <xf borderId="3" fillId="0" fontId="10" numFmtId="9" xfId="0" applyAlignment="1" applyBorder="1" applyFont="1" applyNumberFormat="1">
      <alignment horizontal="left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3" fillId="0" fontId="10" numFmtId="9" xfId="0" applyAlignment="1" applyBorder="1" applyFont="1" applyNumberFormat="1">
      <alignment shrinkToFit="0" vertical="center" wrapText="1"/>
    </xf>
    <xf borderId="3" fillId="0" fontId="10" numFmtId="0" xfId="0" applyAlignment="1" applyBorder="1" applyFont="1">
      <alignment horizontal="left" shrinkToFit="0" vertical="center" wrapText="1"/>
    </xf>
    <xf borderId="4" fillId="0" fontId="10" numFmtId="0" xfId="0" applyAlignment="1" applyBorder="1" applyFont="1">
      <alignment horizontal="left" shrinkToFit="0" vertical="center" wrapText="1"/>
    </xf>
    <xf borderId="3" fillId="0" fontId="10" numFmtId="165" xfId="0" applyAlignment="1" applyBorder="1" applyFont="1" applyNumberFormat="1">
      <alignment horizontal="left" shrinkToFit="0" vertical="center" wrapText="1"/>
    </xf>
    <xf borderId="2" fillId="0" fontId="10" numFmtId="10" xfId="0" applyAlignment="1" applyBorder="1" applyFont="1" applyNumberFormat="1">
      <alignment horizontal="left" shrinkToFit="0" vertical="center" wrapText="1"/>
    </xf>
    <xf borderId="0" fillId="0" fontId="11" numFmtId="0" xfId="0" applyAlignment="1" applyFont="1">
      <alignment horizontal="left" vertical="center"/>
    </xf>
    <xf borderId="0" fillId="0" fontId="10" numFmtId="165" xfId="0" applyAlignment="1" applyFont="1" applyNumberFormat="1">
      <alignment horizontal="left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/>
    </xf>
    <xf borderId="0" fillId="0" fontId="10" numFmtId="165" xfId="0" applyAlignment="1" applyFont="1" applyNumberFormat="1">
      <alignment horizontal="left"/>
    </xf>
    <xf borderId="0" fillId="0" fontId="11" numFmtId="0" xfId="0" applyAlignment="1" applyFont="1">
      <alignment horizontal="left" shrinkToFit="0" wrapText="1"/>
    </xf>
    <xf borderId="0" fillId="0" fontId="18" numFmtId="0" xfId="0" applyAlignment="1" applyFont="1">
      <alignment horizontal="left" shrinkToFit="0" wrapText="1"/>
    </xf>
    <xf borderId="0" fillId="0" fontId="11" numFmtId="0" xfId="0" applyAlignment="1" applyFont="1">
      <alignment shrinkToFit="0" wrapText="1"/>
    </xf>
    <xf borderId="0" fillId="0" fontId="2" numFmtId="0" xfId="0" applyAlignment="1" applyFont="1">
      <alignment horizontal="left"/>
    </xf>
    <xf borderId="0" fillId="0" fontId="9" numFmtId="10" xfId="0" applyAlignment="1" applyFont="1" applyNumberFormat="1">
      <alignment horizontal="left"/>
    </xf>
    <xf borderId="0" fillId="0" fontId="19" numFmtId="3" xfId="0" applyAlignment="1" applyFont="1" applyNumberFormat="1">
      <alignment horizontal="center"/>
    </xf>
    <xf borderId="0" fillId="0" fontId="20" numFmtId="0" xfId="0" applyAlignment="1" applyFont="1">
      <alignment horizontal="center"/>
    </xf>
    <xf borderId="0" fillId="0" fontId="21" numFmtId="0" xfId="0" applyFont="1"/>
    <xf borderId="0" fillId="0" fontId="22" numFmtId="3" xfId="0" applyFont="1" applyNumberFormat="1"/>
    <xf borderId="0" fillId="0" fontId="9" numFmtId="3" xfId="0" applyAlignment="1" applyFont="1" applyNumberFormat="1">
      <alignment horizontal="left"/>
    </xf>
    <xf borderId="0" fillId="0" fontId="9" numFmtId="3" xfId="0" applyFont="1" applyNumberFormat="1"/>
    <xf borderId="0" fillId="0" fontId="11" numFmtId="3" xfId="0" applyAlignment="1" applyFont="1" applyNumberFormat="1">
      <alignment horizontal="left"/>
    </xf>
    <xf borderId="0" fillId="0" fontId="23" numFmtId="0" xfId="0" applyFont="1"/>
    <xf borderId="0" fillId="0" fontId="24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25" numFmtId="4" xfId="0" applyFont="1" applyNumberFormat="1"/>
    <xf borderId="6" fillId="0" fontId="26" numFmtId="0" xfId="0" applyBorder="1" applyFont="1"/>
    <xf borderId="0" fillId="3" fontId="27" numFmtId="3" xfId="0" applyAlignment="1" applyFont="1" applyNumberFormat="1">
      <alignment horizontal="left"/>
    </xf>
    <xf borderId="0" fillId="0" fontId="9" numFmtId="4" xfId="0" applyAlignment="1" applyFont="1" applyNumberFormat="1">
      <alignment horizontal="right"/>
    </xf>
    <xf borderId="0" fillId="0" fontId="9" numFmtId="3" xfId="0" applyAlignment="1" applyFont="1" applyNumberFormat="1">
      <alignment horizontal="right"/>
    </xf>
    <xf borderId="0" fillId="0" fontId="28" numFmtId="4" xfId="0" applyFont="1" applyNumberFormat="1"/>
    <xf borderId="7" fillId="3" fontId="29" numFmtId="0" xfId="0" applyAlignment="1" applyBorder="1" applyFont="1">
      <alignment horizontal="right"/>
    </xf>
    <xf borderId="0" fillId="0" fontId="9" numFmtId="4" xfId="0" applyFont="1" applyNumberFormat="1"/>
    <xf borderId="8" fillId="3" fontId="29" numFmtId="0" xfId="0" applyAlignment="1" applyBorder="1" applyFont="1">
      <alignment horizontal="right"/>
    </xf>
    <xf borderId="1" fillId="3" fontId="29" numFmtId="0" xfId="0" applyAlignment="1" applyBorder="1" applyFont="1">
      <alignment horizontal="right"/>
    </xf>
    <xf borderId="9" fillId="3" fontId="29" numFmtId="0" xfId="0" applyAlignment="1" applyBorder="1" applyFont="1">
      <alignment horizontal="right"/>
    </xf>
    <xf borderId="1" fillId="2" fontId="9" numFmtId="0" xfId="0" applyBorder="1" applyFont="1"/>
    <xf borderId="8" fillId="2" fontId="29" numFmtId="0" xfId="0" applyAlignment="1" applyBorder="1" applyFont="1">
      <alignment horizontal="right"/>
    </xf>
    <xf borderId="1" fillId="2" fontId="29" numFmtId="0" xfId="0" applyAlignment="1" applyBorder="1" applyFont="1">
      <alignment horizontal="right"/>
    </xf>
    <xf borderId="1" fillId="2" fontId="9" numFmtId="4" xfId="0" applyBorder="1" applyFont="1" applyNumberFormat="1"/>
    <xf borderId="1" fillId="2" fontId="9" numFmtId="0" xfId="0" applyAlignment="1" applyBorder="1" applyFont="1">
      <alignment horizontal="center"/>
    </xf>
    <xf borderId="0" fillId="0" fontId="10" numFmtId="4" xfId="0" applyFont="1" applyNumberFormat="1"/>
    <xf borderId="0" fillId="0" fontId="1" numFmtId="0" xfId="0" applyFont="1"/>
    <xf borderId="0" fillId="0" fontId="1" numFmtId="165" xfId="0" applyAlignment="1" applyFont="1" applyNumberFormat="1">
      <alignment horizontal="center"/>
    </xf>
    <xf borderId="0" fillId="0" fontId="30" numFmtId="0" xfId="0" applyFont="1"/>
    <xf borderId="1" fillId="5" fontId="1" numFmtId="165" xfId="0" applyBorder="1" applyFill="1" applyFont="1" applyNumberFormat="1"/>
    <xf borderId="1" fillId="5" fontId="1" numFmtId="0" xfId="0" applyBorder="1" applyFont="1"/>
    <xf borderId="0" fillId="0" fontId="10" numFmtId="0" xfId="0" applyFont="1"/>
    <xf borderId="0" fillId="0" fontId="10" numFmtId="0" xfId="0" applyAlignment="1" applyFont="1">
      <alignment horizontal="right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8.86"/>
    <col customWidth="1" min="2" max="2" width="15.0"/>
    <col customWidth="1" min="3" max="3" width="13.57"/>
    <col customWidth="1" min="4" max="10" width="13.86"/>
    <col customWidth="1" min="11" max="11" width="1.43"/>
    <col customWidth="1" min="12" max="12" width="11.57"/>
    <col customWidth="1" min="13" max="13" width="10.71"/>
    <col customWidth="1" min="14" max="17" width="9.14"/>
    <col customWidth="1" min="18" max="19" width="11.43"/>
    <col customWidth="1" min="20" max="20" width="1.43"/>
    <col customWidth="1" min="21" max="21" width="10.71"/>
    <col customWidth="1" min="22" max="23" width="10.14"/>
    <col customWidth="1" min="24" max="24" width="8.86"/>
    <col customWidth="1" min="25" max="25" width="10.0"/>
    <col customWidth="1" min="26" max="26" width="10.14"/>
    <col customWidth="1" min="27" max="28" width="10.43"/>
    <col customWidth="1" min="29" max="29" width="1.43"/>
    <col customWidth="1" min="30" max="30" width="11.71"/>
    <col customWidth="1" min="31" max="33" width="11.14"/>
    <col customWidth="1" min="34" max="34" width="11.43"/>
    <col customWidth="1" min="35" max="35" width="11.0"/>
    <col customWidth="1" min="36" max="36" width="11.14"/>
    <col customWidth="1" min="37" max="38" width="11.43"/>
    <col customWidth="1" min="39" max="39" width="1.43"/>
    <col customWidth="1" min="40" max="40" width="11.43"/>
    <col customWidth="1" min="41" max="41" width="10.43"/>
    <col customWidth="1" min="42" max="42" width="9.14"/>
    <col customWidth="1" min="43" max="44" width="8.86"/>
    <col customWidth="1" min="45" max="45" width="10.14"/>
    <col customWidth="1" min="46" max="47" width="9.43"/>
    <col customWidth="1" min="48" max="48" width="1.43"/>
    <col customWidth="1" min="49" max="49" width="11.71"/>
    <col customWidth="1" min="50" max="50" width="11.0"/>
    <col customWidth="1" min="51" max="54" width="9.14"/>
    <col customWidth="1" min="55" max="58" width="10.43"/>
  </cols>
  <sheetData>
    <row r="1" ht="20.25" customHeight="1">
      <c r="A1" s="1"/>
      <c r="B1" s="1"/>
      <c r="C1" s="2" t="s">
        <v>0</v>
      </c>
      <c r="K1" s="3"/>
      <c r="L1" s="2" t="s">
        <v>1</v>
      </c>
      <c r="T1" s="3"/>
      <c r="U1" s="2" t="s">
        <v>2</v>
      </c>
      <c r="AC1" s="3"/>
      <c r="AD1" s="2" t="s">
        <v>3</v>
      </c>
      <c r="AM1" s="3"/>
      <c r="AN1" s="2" t="s">
        <v>4</v>
      </c>
      <c r="AV1" s="3"/>
      <c r="AW1" s="2" t="s">
        <v>5</v>
      </c>
      <c r="BE1" s="4"/>
      <c r="BF1" s="4"/>
    </row>
    <row r="2">
      <c r="A2" s="5" t="s">
        <v>6</v>
      </c>
      <c r="C2" s="6" t="s">
        <v>7</v>
      </c>
      <c r="D2" s="7" t="s">
        <v>8</v>
      </c>
      <c r="E2" s="6">
        <v>2022.0</v>
      </c>
      <c r="F2" s="6">
        <v>2021.0</v>
      </c>
      <c r="G2" s="6">
        <v>2020.0</v>
      </c>
      <c r="H2" s="6">
        <v>2019.0</v>
      </c>
      <c r="I2" s="8">
        <v>2018.0</v>
      </c>
      <c r="J2" s="8">
        <v>2017.0</v>
      </c>
      <c r="K2" s="9"/>
      <c r="L2" s="6" t="s">
        <v>7</v>
      </c>
      <c r="M2" s="7" t="s">
        <v>8</v>
      </c>
      <c r="N2" s="6">
        <v>2022.0</v>
      </c>
      <c r="O2" s="6">
        <v>2021.0</v>
      </c>
      <c r="P2" s="6">
        <v>2020.0</v>
      </c>
      <c r="Q2" s="6">
        <v>2019.0</v>
      </c>
      <c r="R2" s="8">
        <v>2018.0</v>
      </c>
      <c r="S2" s="8">
        <v>2017.0</v>
      </c>
      <c r="T2" s="9"/>
      <c r="U2" s="6" t="s">
        <v>7</v>
      </c>
      <c r="V2" s="7" t="s">
        <v>8</v>
      </c>
      <c r="W2" s="6">
        <v>2022.0</v>
      </c>
      <c r="X2" s="6">
        <v>2021.0</v>
      </c>
      <c r="Y2" s="6">
        <v>2020.0</v>
      </c>
      <c r="Z2" s="6">
        <v>2019.0</v>
      </c>
      <c r="AA2" s="8">
        <v>2018.0</v>
      </c>
      <c r="AB2" s="8">
        <v>2017.0</v>
      </c>
      <c r="AC2" s="9"/>
      <c r="AD2" s="6" t="s">
        <v>7</v>
      </c>
      <c r="AE2" s="10" t="s">
        <v>9</v>
      </c>
      <c r="AF2" s="7" t="s">
        <v>8</v>
      </c>
      <c r="AG2" s="6">
        <v>2022.0</v>
      </c>
      <c r="AH2" s="6">
        <v>2021.0</v>
      </c>
      <c r="AI2" s="6">
        <v>2020.0</v>
      </c>
      <c r="AJ2" s="6">
        <v>2019.0</v>
      </c>
      <c r="AK2" s="8">
        <v>2018.0</v>
      </c>
      <c r="AL2" s="8">
        <v>2017.0</v>
      </c>
      <c r="AM2" s="9"/>
      <c r="AN2" s="6" t="s">
        <v>7</v>
      </c>
      <c r="AO2" s="7" t="s">
        <v>8</v>
      </c>
      <c r="AP2" s="6">
        <v>2022.0</v>
      </c>
      <c r="AQ2" s="6">
        <v>2021.0</v>
      </c>
      <c r="AR2" s="6">
        <v>2020.0</v>
      </c>
      <c r="AS2" s="6">
        <v>2019.0</v>
      </c>
      <c r="AT2" s="8">
        <v>2018.0</v>
      </c>
      <c r="AU2" s="8">
        <v>2017.0</v>
      </c>
      <c r="AV2" s="9"/>
      <c r="AW2" s="6" t="s">
        <v>7</v>
      </c>
      <c r="AX2" s="7" t="s">
        <v>8</v>
      </c>
      <c r="AY2" s="6">
        <v>2022.0</v>
      </c>
      <c r="AZ2" s="6">
        <v>2021.0</v>
      </c>
      <c r="BA2" s="6">
        <v>2020.0</v>
      </c>
      <c r="BB2" s="6">
        <v>2019.0</v>
      </c>
      <c r="BC2" s="8">
        <v>2018.0</v>
      </c>
      <c r="BD2" s="8">
        <v>2017.0</v>
      </c>
      <c r="BE2" s="11"/>
      <c r="BF2" s="11"/>
    </row>
    <row r="3">
      <c r="A3" s="1" t="s">
        <v>10</v>
      </c>
      <c r="B3" s="1" t="s">
        <v>11</v>
      </c>
      <c r="C3" s="12">
        <v>0.03</v>
      </c>
      <c r="D3" s="13">
        <f t="shared" ref="D3:D16" si="1">SUM(E3,-F3)</f>
        <v>3621</v>
      </c>
      <c r="E3" s="14">
        <v>123799.0</v>
      </c>
      <c r="F3" s="14">
        <v>120178.0</v>
      </c>
      <c r="G3" s="14">
        <v>114603.0</v>
      </c>
      <c r="H3" s="14">
        <v>124832.0</v>
      </c>
      <c r="I3" s="14">
        <v>122731.0</v>
      </c>
      <c r="J3" s="14">
        <v>118061.0</v>
      </c>
      <c r="K3" s="15"/>
      <c r="L3" s="12">
        <v>0.035</v>
      </c>
      <c r="M3" s="13">
        <f t="shared" ref="M3:M16" si="2">SUM(N3,-O3)</f>
        <v>633</v>
      </c>
      <c r="N3" s="14">
        <v>18728.0</v>
      </c>
      <c r="O3" s="14">
        <v>18095.0</v>
      </c>
      <c r="P3" s="14">
        <v>17608.0</v>
      </c>
      <c r="Q3" s="14">
        <v>17707.0</v>
      </c>
      <c r="R3" s="14">
        <v>16954.0</v>
      </c>
      <c r="S3" s="14">
        <v>16956.0</v>
      </c>
      <c r="T3" s="15"/>
      <c r="U3" s="12">
        <v>0.054</v>
      </c>
      <c r="V3" s="13">
        <f t="shared" ref="V3:V16" si="3">SUM(W3,-X3)</f>
        <v>263</v>
      </c>
      <c r="W3" s="14">
        <v>5167.0</v>
      </c>
      <c r="X3" s="14">
        <v>4904.0</v>
      </c>
      <c r="Y3" s="14">
        <v>4724.0</v>
      </c>
      <c r="Z3" s="14">
        <v>5077.0</v>
      </c>
      <c r="AA3" s="14">
        <v>4957.0</v>
      </c>
      <c r="AB3" s="14">
        <v>4888.0</v>
      </c>
      <c r="AC3" s="15"/>
      <c r="AD3" s="12">
        <v>0.021</v>
      </c>
      <c r="AE3" s="16">
        <f t="shared" ref="AE3:AE15" si="4">AG3/E3</f>
        <v>0.6813544536</v>
      </c>
      <c r="AF3" s="13">
        <f t="shared" ref="AF3:AF16" si="5">SUM(AG3,-AH3)</f>
        <v>1759</v>
      </c>
      <c r="AG3" s="14">
        <v>84351.0</v>
      </c>
      <c r="AH3" s="14">
        <v>82592.0</v>
      </c>
      <c r="AI3" s="14">
        <v>80671.0</v>
      </c>
      <c r="AJ3" s="14">
        <v>91024.0</v>
      </c>
      <c r="AK3" s="14">
        <v>89469.0</v>
      </c>
      <c r="AL3" s="14">
        <v>86916.0</v>
      </c>
      <c r="AM3" s="15"/>
      <c r="AN3" s="12">
        <v>0.046</v>
      </c>
      <c r="AO3" s="13">
        <f t="shared" ref="AO3:AO16" si="6">SUM(AP3,-AQ3)</f>
        <v>69</v>
      </c>
      <c r="AP3" s="14">
        <v>1586.0</v>
      </c>
      <c r="AQ3" s="14">
        <v>1517.0</v>
      </c>
      <c r="AR3" s="14">
        <v>1435.0</v>
      </c>
      <c r="AS3" s="14">
        <v>1468.0</v>
      </c>
      <c r="AT3" s="14">
        <v>1450.0</v>
      </c>
      <c r="AU3" s="14">
        <v>1497.0</v>
      </c>
      <c r="AV3" s="15"/>
      <c r="AW3" s="12">
        <v>0.069</v>
      </c>
      <c r="AX3" s="13">
        <f t="shared" ref="AX3:AX16" si="7">SUM(AY3,-AZ3)</f>
        <v>897</v>
      </c>
      <c r="AY3" s="14">
        <v>13968.0</v>
      </c>
      <c r="AZ3" s="14">
        <v>13071.0</v>
      </c>
      <c r="BA3" s="14">
        <v>10165.0</v>
      </c>
      <c r="BB3" s="14">
        <v>9556.0</v>
      </c>
      <c r="BC3" s="14">
        <v>9902.0</v>
      </c>
      <c r="BD3" s="14">
        <v>7804.0</v>
      </c>
      <c r="BE3" s="14"/>
      <c r="BF3" s="17"/>
    </row>
    <row r="4">
      <c r="A4" s="1" t="s">
        <v>12</v>
      </c>
      <c r="B4" s="1" t="s">
        <v>13</v>
      </c>
      <c r="C4" s="12">
        <v>0.037</v>
      </c>
      <c r="D4" s="13">
        <f t="shared" si="1"/>
        <v>3114</v>
      </c>
      <c r="E4" s="14">
        <v>88412.0</v>
      </c>
      <c r="F4" s="14">
        <v>85298.0</v>
      </c>
      <c r="G4" s="14">
        <v>79776.0</v>
      </c>
      <c r="H4" s="14">
        <v>86029.0</v>
      </c>
      <c r="I4" s="14">
        <v>86053.0</v>
      </c>
      <c r="J4" s="14">
        <v>82196.0</v>
      </c>
      <c r="K4" s="15"/>
      <c r="L4" s="12">
        <v>0.025</v>
      </c>
      <c r="M4" s="13">
        <f t="shared" si="2"/>
        <v>285</v>
      </c>
      <c r="N4" s="14">
        <v>11720.0</v>
      </c>
      <c r="O4" s="14">
        <v>11435.0</v>
      </c>
      <c r="P4" s="14">
        <v>11019.0</v>
      </c>
      <c r="Q4" s="14">
        <v>10975.0</v>
      </c>
      <c r="R4" s="14">
        <v>10764.0</v>
      </c>
      <c r="S4" s="14">
        <v>10682.0</v>
      </c>
      <c r="T4" s="15"/>
      <c r="U4" s="12">
        <v>0.051</v>
      </c>
      <c r="V4" s="13">
        <f t="shared" si="3"/>
        <v>151</v>
      </c>
      <c r="W4" s="14">
        <v>3123.0</v>
      </c>
      <c r="X4" s="14">
        <v>2972.0</v>
      </c>
      <c r="Y4" s="14">
        <v>2874.0</v>
      </c>
      <c r="Z4" s="14">
        <v>3107.0</v>
      </c>
      <c r="AA4" s="14">
        <v>3180.0</v>
      </c>
      <c r="AB4" s="14">
        <v>3133.0</v>
      </c>
      <c r="AC4" s="15"/>
      <c r="AD4" s="12">
        <v>0.015</v>
      </c>
      <c r="AE4" s="16">
        <f t="shared" si="4"/>
        <v>0.573689092</v>
      </c>
      <c r="AF4" s="13">
        <f t="shared" si="5"/>
        <v>762</v>
      </c>
      <c r="AG4" s="14">
        <v>50721.0</v>
      </c>
      <c r="AH4" s="14">
        <v>49959.0</v>
      </c>
      <c r="AI4" s="14">
        <v>49068.0</v>
      </c>
      <c r="AJ4" s="14">
        <v>55663.0</v>
      </c>
      <c r="AK4" s="14">
        <v>55090.0</v>
      </c>
      <c r="AL4" s="14">
        <v>53963.0</v>
      </c>
      <c r="AM4" s="15"/>
      <c r="AN4" s="12">
        <v>0.024</v>
      </c>
      <c r="AO4" s="13">
        <f t="shared" si="6"/>
        <v>19</v>
      </c>
      <c r="AP4" s="14">
        <v>789.0</v>
      </c>
      <c r="AQ4" s="14">
        <v>770.0</v>
      </c>
      <c r="AR4" s="14">
        <v>734.0</v>
      </c>
      <c r="AS4" s="14">
        <v>779.0</v>
      </c>
      <c r="AT4" s="14">
        <v>762.0</v>
      </c>
      <c r="AU4" s="14">
        <v>773.0</v>
      </c>
      <c r="AV4" s="15"/>
      <c r="AW4" s="12">
        <v>0.094</v>
      </c>
      <c r="AX4" s="13">
        <f t="shared" si="7"/>
        <v>1898</v>
      </c>
      <c r="AY4" s="14">
        <v>22058.0</v>
      </c>
      <c r="AZ4" s="14">
        <v>20160.0</v>
      </c>
      <c r="BA4" s="14">
        <v>16081.0</v>
      </c>
      <c r="BB4" s="14">
        <v>15506.0</v>
      </c>
      <c r="BC4" s="14">
        <v>16258.0</v>
      </c>
      <c r="BD4" s="14">
        <v>13644.0</v>
      </c>
      <c r="BE4" s="14"/>
      <c r="BF4" s="17"/>
    </row>
    <row r="5">
      <c r="A5" s="1" t="s">
        <v>14</v>
      </c>
      <c r="B5" s="1" t="s">
        <v>15</v>
      </c>
      <c r="C5" s="12">
        <v>0.035</v>
      </c>
      <c r="D5" s="13">
        <f t="shared" si="1"/>
        <v>1051</v>
      </c>
      <c r="E5" s="14">
        <v>31288.0</v>
      </c>
      <c r="F5" s="14">
        <v>30237.0</v>
      </c>
      <c r="G5" s="14">
        <v>28811.0</v>
      </c>
      <c r="H5" s="14">
        <v>31910.0</v>
      </c>
      <c r="I5" s="14">
        <v>31189.0</v>
      </c>
      <c r="J5" s="14">
        <v>30094.0</v>
      </c>
      <c r="K5" s="15"/>
      <c r="L5" s="12">
        <v>0.016</v>
      </c>
      <c r="M5" s="13">
        <f t="shared" si="2"/>
        <v>88</v>
      </c>
      <c r="N5" s="14">
        <v>5770.0</v>
      </c>
      <c r="O5" s="14">
        <v>5682.0</v>
      </c>
      <c r="P5" s="14">
        <v>5655.0</v>
      </c>
      <c r="Q5" s="14">
        <v>5796.0</v>
      </c>
      <c r="R5" s="14">
        <v>5643.0</v>
      </c>
      <c r="S5" s="14">
        <v>5679.0</v>
      </c>
      <c r="T5" s="15"/>
      <c r="U5" s="12">
        <v>0.067</v>
      </c>
      <c r="V5" s="13">
        <f t="shared" si="3"/>
        <v>93</v>
      </c>
      <c r="W5" s="14">
        <v>1477.0</v>
      </c>
      <c r="X5" s="14">
        <v>1384.0</v>
      </c>
      <c r="Y5" s="14">
        <v>1326.0</v>
      </c>
      <c r="Z5" s="14">
        <v>1434.0</v>
      </c>
      <c r="AA5" s="14">
        <v>1280.0</v>
      </c>
      <c r="AB5" s="14">
        <v>1256.0</v>
      </c>
      <c r="AC5" s="15"/>
      <c r="AD5" s="12">
        <v>0.025</v>
      </c>
      <c r="AE5" s="16">
        <f t="shared" si="4"/>
        <v>0.6182242393</v>
      </c>
      <c r="AF5" s="13">
        <f t="shared" si="5"/>
        <v>479</v>
      </c>
      <c r="AG5" s="14">
        <v>19343.0</v>
      </c>
      <c r="AH5" s="14">
        <v>18864.0</v>
      </c>
      <c r="AI5" s="14">
        <v>18240.0</v>
      </c>
      <c r="AJ5" s="14">
        <v>21165.0</v>
      </c>
      <c r="AK5" s="14">
        <v>20587.0</v>
      </c>
      <c r="AL5" s="14">
        <v>19694.0</v>
      </c>
      <c r="AM5" s="15"/>
      <c r="AN5" s="12">
        <v>0.0</v>
      </c>
      <c r="AO5" s="13">
        <f t="shared" si="6"/>
        <v>0</v>
      </c>
      <c r="AP5" s="14">
        <v>870.0</v>
      </c>
      <c r="AQ5" s="14">
        <v>870.0</v>
      </c>
      <c r="AR5" s="14">
        <v>852.0</v>
      </c>
      <c r="AS5" s="14">
        <v>879.0</v>
      </c>
      <c r="AT5" s="14">
        <v>870.0</v>
      </c>
      <c r="AU5" s="14">
        <v>891.0</v>
      </c>
      <c r="AV5" s="15"/>
      <c r="AW5" s="12">
        <v>0.113</v>
      </c>
      <c r="AX5" s="13">
        <f t="shared" si="7"/>
        <v>390</v>
      </c>
      <c r="AY5" s="14">
        <v>3828.0</v>
      </c>
      <c r="AZ5" s="14">
        <v>3438.0</v>
      </c>
      <c r="BA5" s="14">
        <v>2738.0</v>
      </c>
      <c r="BB5" s="14">
        <v>2637.0</v>
      </c>
      <c r="BC5" s="14">
        <v>2809.0</v>
      </c>
      <c r="BD5" s="14">
        <v>2575.0</v>
      </c>
      <c r="BE5" s="14"/>
      <c r="BF5" s="17"/>
    </row>
    <row r="6">
      <c r="A6" s="1" t="s">
        <v>16</v>
      </c>
      <c r="B6" s="1" t="s">
        <v>17</v>
      </c>
      <c r="C6" s="12">
        <v>0.047</v>
      </c>
      <c r="D6" s="13">
        <f t="shared" si="1"/>
        <v>1106</v>
      </c>
      <c r="E6" s="14">
        <v>24823.0</v>
      </c>
      <c r="F6" s="14">
        <v>23717.0</v>
      </c>
      <c r="G6" s="14">
        <v>22478.0</v>
      </c>
      <c r="H6" s="14">
        <v>24812.0</v>
      </c>
      <c r="I6" s="14">
        <v>24253.0</v>
      </c>
      <c r="J6" s="14">
        <v>22974.0</v>
      </c>
      <c r="K6" s="15"/>
      <c r="L6" s="12">
        <v>0.042</v>
      </c>
      <c r="M6" s="13">
        <f t="shared" si="2"/>
        <v>153</v>
      </c>
      <c r="N6" s="14">
        <v>3832.0</v>
      </c>
      <c r="O6" s="14">
        <v>3679.0</v>
      </c>
      <c r="P6" s="14">
        <v>3577.0</v>
      </c>
      <c r="Q6" s="14">
        <v>3874.0</v>
      </c>
      <c r="R6" s="14">
        <v>3816.0</v>
      </c>
      <c r="S6" s="14">
        <v>3514.0</v>
      </c>
      <c r="T6" s="15"/>
      <c r="U6" s="12">
        <v>0.079</v>
      </c>
      <c r="V6" s="13">
        <f t="shared" si="3"/>
        <v>83</v>
      </c>
      <c r="W6" s="14">
        <v>1134.0</v>
      </c>
      <c r="X6" s="14">
        <v>1051.0</v>
      </c>
      <c r="Y6" s="14">
        <v>985.0</v>
      </c>
      <c r="Z6" s="14">
        <v>1059.0</v>
      </c>
      <c r="AA6" s="14">
        <v>1003.0</v>
      </c>
      <c r="AB6" s="14">
        <v>970.0</v>
      </c>
      <c r="AC6" s="15"/>
      <c r="AD6" s="12">
        <v>0.036</v>
      </c>
      <c r="AE6" s="16">
        <f t="shared" si="4"/>
        <v>0.6842041655</v>
      </c>
      <c r="AF6" s="13">
        <f t="shared" si="5"/>
        <v>590</v>
      </c>
      <c r="AG6" s="14">
        <v>16984.0</v>
      </c>
      <c r="AH6" s="14">
        <v>16394.0</v>
      </c>
      <c r="AI6" s="14">
        <v>15820.0</v>
      </c>
      <c r="AJ6" s="14">
        <v>17848.0</v>
      </c>
      <c r="AK6" s="14">
        <v>17287.0</v>
      </c>
      <c r="AL6" s="14">
        <v>16628.0</v>
      </c>
      <c r="AM6" s="15"/>
      <c r="AN6" s="12">
        <v>0.031</v>
      </c>
      <c r="AO6" s="13">
        <f t="shared" si="6"/>
        <v>9</v>
      </c>
      <c r="AP6" s="14">
        <v>303.0</v>
      </c>
      <c r="AQ6" s="14">
        <v>294.0</v>
      </c>
      <c r="AR6" s="14">
        <v>276.0</v>
      </c>
      <c r="AS6" s="14">
        <v>288.0</v>
      </c>
      <c r="AT6" s="14">
        <v>279.0</v>
      </c>
      <c r="AU6" s="14">
        <v>278.0</v>
      </c>
      <c r="AV6" s="15"/>
      <c r="AW6" s="12">
        <v>0.118</v>
      </c>
      <c r="AX6" s="13">
        <f t="shared" si="7"/>
        <v>271</v>
      </c>
      <c r="AY6" s="14">
        <v>2569.0</v>
      </c>
      <c r="AZ6" s="14">
        <v>2298.0</v>
      </c>
      <c r="BA6" s="14">
        <v>1820.0</v>
      </c>
      <c r="BB6" s="14">
        <v>1743.0</v>
      </c>
      <c r="BC6" s="14">
        <v>1868.0</v>
      </c>
      <c r="BD6" s="14">
        <v>1585.0</v>
      </c>
      <c r="BE6" s="14"/>
      <c r="BF6" s="17"/>
    </row>
    <row r="7">
      <c r="A7" s="1" t="s">
        <v>18</v>
      </c>
      <c r="B7" s="1" t="s">
        <v>19</v>
      </c>
      <c r="C7" s="12">
        <v>0.046</v>
      </c>
      <c r="D7" s="13">
        <f t="shared" si="1"/>
        <v>5410</v>
      </c>
      <c r="E7" s="14">
        <v>123983.0</v>
      </c>
      <c r="F7" s="14">
        <v>118573.0</v>
      </c>
      <c r="G7" s="14">
        <v>112256.0</v>
      </c>
      <c r="H7" s="14">
        <v>124096.0</v>
      </c>
      <c r="I7" s="14">
        <v>124829.0</v>
      </c>
      <c r="J7" s="14">
        <v>120044.0</v>
      </c>
      <c r="K7" s="15"/>
      <c r="L7" s="12">
        <v>0.054</v>
      </c>
      <c r="M7" s="13">
        <f t="shared" si="2"/>
        <v>618</v>
      </c>
      <c r="N7" s="14">
        <v>12002.0</v>
      </c>
      <c r="O7" s="14">
        <v>11384.0</v>
      </c>
      <c r="P7" s="14">
        <v>10767.0</v>
      </c>
      <c r="Q7" s="14">
        <v>11447.0</v>
      </c>
      <c r="R7" s="14">
        <v>11427.0</v>
      </c>
      <c r="S7" s="14">
        <v>11207.0</v>
      </c>
      <c r="T7" s="15"/>
      <c r="U7" s="12">
        <v>0.063</v>
      </c>
      <c r="V7" s="13">
        <f t="shared" si="3"/>
        <v>235</v>
      </c>
      <c r="W7" s="14">
        <v>3944.0</v>
      </c>
      <c r="X7" s="14">
        <v>3709.0</v>
      </c>
      <c r="Y7" s="14">
        <v>3579.0</v>
      </c>
      <c r="Z7" s="14">
        <v>3896.0</v>
      </c>
      <c r="AA7" s="14">
        <v>3703.0</v>
      </c>
      <c r="AB7" s="14">
        <v>3646.0</v>
      </c>
      <c r="AC7" s="15"/>
      <c r="AD7" s="12">
        <v>0.006</v>
      </c>
      <c r="AE7" s="16">
        <f t="shared" si="4"/>
        <v>0.6056072203</v>
      </c>
      <c r="AF7" s="13">
        <f t="shared" si="5"/>
        <v>461</v>
      </c>
      <c r="AG7" s="14">
        <v>75085.0</v>
      </c>
      <c r="AH7" s="14">
        <v>74624.0</v>
      </c>
      <c r="AI7" s="14">
        <v>74242.0</v>
      </c>
      <c r="AJ7" s="14">
        <v>85323.0</v>
      </c>
      <c r="AK7" s="14">
        <v>85061.0</v>
      </c>
      <c r="AL7" s="14">
        <v>84052.0</v>
      </c>
      <c r="AM7" s="15"/>
      <c r="AN7" s="12">
        <v>0.046</v>
      </c>
      <c r="AO7" s="13">
        <f t="shared" si="6"/>
        <v>30</v>
      </c>
      <c r="AP7" s="14">
        <v>682.0</v>
      </c>
      <c r="AQ7" s="14">
        <v>652.0</v>
      </c>
      <c r="AR7" s="14">
        <v>600.0</v>
      </c>
      <c r="AS7" s="14">
        <v>625.0</v>
      </c>
      <c r="AT7" s="14">
        <v>586.0</v>
      </c>
      <c r="AU7" s="14">
        <v>560.0</v>
      </c>
      <c r="AV7" s="15"/>
      <c r="AW7" s="12">
        <v>0.144</v>
      </c>
      <c r="AX7" s="13">
        <f t="shared" si="7"/>
        <v>4067</v>
      </c>
      <c r="AY7" s="14">
        <v>32271.0</v>
      </c>
      <c r="AZ7" s="14">
        <v>28204.0</v>
      </c>
      <c r="BA7" s="14">
        <v>23068.0</v>
      </c>
      <c r="BB7" s="14">
        <v>22805.0</v>
      </c>
      <c r="BC7" s="14">
        <v>24052.0</v>
      </c>
      <c r="BD7" s="14">
        <v>20580.0</v>
      </c>
      <c r="BE7" s="14"/>
      <c r="BF7" s="17"/>
    </row>
    <row r="8">
      <c r="A8" s="1" t="s">
        <v>20</v>
      </c>
      <c r="B8" s="1" t="s">
        <v>21</v>
      </c>
      <c r="C8" s="12">
        <v>0.034</v>
      </c>
      <c r="D8" s="13">
        <f t="shared" si="1"/>
        <v>1951</v>
      </c>
      <c r="E8" s="14">
        <v>59708.0</v>
      </c>
      <c r="F8" s="14">
        <v>57757.0</v>
      </c>
      <c r="G8" s="14">
        <v>55168.0</v>
      </c>
      <c r="H8" s="14">
        <v>61637.0</v>
      </c>
      <c r="I8" s="14">
        <v>60882.0</v>
      </c>
      <c r="J8" s="14">
        <v>58147.0</v>
      </c>
      <c r="K8" s="15"/>
      <c r="L8" s="12">
        <v>0.054</v>
      </c>
      <c r="M8" s="13">
        <f t="shared" si="2"/>
        <v>443</v>
      </c>
      <c r="N8" s="14">
        <v>8713.0</v>
      </c>
      <c r="O8" s="14">
        <v>8270.0</v>
      </c>
      <c r="P8" s="14">
        <v>7616.0</v>
      </c>
      <c r="Q8" s="14">
        <v>7920.0</v>
      </c>
      <c r="R8" s="14">
        <v>8098.0</v>
      </c>
      <c r="S8" s="14">
        <v>7241.0</v>
      </c>
      <c r="T8" s="15"/>
      <c r="U8" s="12">
        <v>0.058</v>
      </c>
      <c r="V8" s="13">
        <f t="shared" si="3"/>
        <v>159</v>
      </c>
      <c r="W8" s="14">
        <v>2923.0</v>
      </c>
      <c r="X8" s="14">
        <v>2764.0</v>
      </c>
      <c r="Y8" s="14">
        <v>2681.0</v>
      </c>
      <c r="Z8" s="14">
        <v>2899.0</v>
      </c>
      <c r="AA8" s="14">
        <v>2763.0</v>
      </c>
      <c r="AB8" s="14">
        <v>2701.0</v>
      </c>
      <c r="AC8" s="15"/>
      <c r="AD8" s="12">
        <v>0.022</v>
      </c>
      <c r="AE8" s="16">
        <f t="shared" si="4"/>
        <v>0.7223990085</v>
      </c>
      <c r="AF8" s="13">
        <f t="shared" si="5"/>
        <v>915</v>
      </c>
      <c r="AG8" s="14">
        <v>43133.0</v>
      </c>
      <c r="AH8" s="14">
        <v>42218.0</v>
      </c>
      <c r="AI8" s="14">
        <v>41148.0</v>
      </c>
      <c r="AJ8" s="14">
        <v>47114.0</v>
      </c>
      <c r="AK8" s="14">
        <v>46191.0</v>
      </c>
      <c r="AL8" s="14">
        <v>44859.0</v>
      </c>
      <c r="AM8" s="15"/>
      <c r="AN8" s="12">
        <v>0.042</v>
      </c>
      <c r="AO8" s="13">
        <f t="shared" si="6"/>
        <v>28</v>
      </c>
      <c r="AP8" s="14">
        <v>712.0</v>
      </c>
      <c r="AQ8" s="14">
        <v>684.0</v>
      </c>
      <c r="AR8" s="14">
        <v>632.0</v>
      </c>
      <c r="AS8" s="14">
        <v>681.0</v>
      </c>
      <c r="AT8" s="14">
        <v>650.0</v>
      </c>
      <c r="AU8" s="14">
        <v>647.0</v>
      </c>
      <c r="AV8" s="15"/>
      <c r="AW8" s="12">
        <v>0.106</v>
      </c>
      <c r="AX8" s="13">
        <f t="shared" si="7"/>
        <v>405</v>
      </c>
      <c r="AY8" s="14">
        <v>4226.0</v>
      </c>
      <c r="AZ8" s="14">
        <v>3821.0</v>
      </c>
      <c r="BA8" s="14">
        <v>3091.0</v>
      </c>
      <c r="BB8" s="14">
        <v>3023.0</v>
      </c>
      <c r="BC8" s="14">
        <v>3179.0</v>
      </c>
      <c r="BD8" s="14">
        <v>2701.0</v>
      </c>
      <c r="BE8" s="14"/>
      <c r="BF8" s="17"/>
    </row>
    <row r="9">
      <c r="A9" s="1" t="s">
        <v>22</v>
      </c>
      <c r="B9" s="1" t="s">
        <v>23</v>
      </c>
      <c r="C9" s="12">
        <v>0.045</v>
      </c>
      <c r="D9" s="13">
        <f t="shared" si="1"/>
        <v>2430</v>
      </c>
      <c r="E9" s="14">
        <v>56503.0</v>
      </c>
      <c r="F9" s="14">
        <v>54073.0</v>
      </c>
      <c r="G9" s="14">
        <v>51275.0</v>
      </c>
      <c r="H9" s="14">
        <v>56182.0</v>
      </c>
      <c r="I9" s="14">
        <v>55574.0</v>
      </c>
      <c r="J9" s="14">
        <v>53950.0</v>
      </c>
      <c r="K9" s="15"/>
      <c r="L9" s="12">
        <v>0.066</v>
      </c>
      <c r="M9" s="13">
        <f t="shared" si="2"/>
        <v>365</v>
      </c>
      <c r="N9" s="14">
        <v>5862.0</v>
      </c>
      <c r="O9" s="14">
        <v>5497.0</v>
      </c>
      <c r="P9" s="14">
        <v>5124.0</v>
      </c>
      <c r="Q9" s="14">
        <v>5316.0</v>
      </c>
      <c r="R9" s="14">
        <v>5251.0</v>
      </c>
      <c r="S9" s="14">
        <v>5071.0</v>
      </c>
      <c r="T9" s="15"/>
      <c r="U9" s="12">
        <v>0.088</v>
      </c>
      <c r="V9" s="13">
        <f t="shared" si="3"/>
        <v>165</v>
      </c>
      <c r="W9" s="14">
        <v>2045.0</v>
      </c>
      <c r="X9" s="14">
        <v>1880.0</v>
      </c>
      <c r="Y9" s="14">
        <v>1754.0</v>
      </c>
      <c r="Z9" s="14">
        <v>1950.0</v>
      </c>
      <c r="AA9" s="14">
        <v>1889.0</v>
      </c>
      <c r="AB9" s="14">
        <v>1834.0</v>
      </c>
      <c r="AC9" s="15"/>
      <c r="AD9" s="12">
        <v>0.022</v>
      </c>
      <c r="AE9" s="16">
        <f t="shared" si="4"/>
        <v>0.7000336265</v>
      </c>
      <c r="AF9" s="13">
        <f t="shared" si="5"/>
        <v>865</v>
      </c>
      <c r="AG9" s="14">
        <v>39554.0</v>
      </c>
      <c r="AH9" s="14">
        <v>38689.0</v>
      </c>
      <c r="AI9" s="14">
        <v>37866.0</v>
      </c>
      <c r="AJ9" s="14">
        <v>42537.0</v>
      </c>
      <c r="AK9" s="14">
        <v>41845.0</v>
      </c>
      <c r="AL9" s="14">
        <v>40166.0</v>
      </c>
      <c r="AM9" s="15"/>
      <c r="AN9" s="12">
        <v>0.016</v>
      </c>
      <c r="AO9" s="13">
        <f t="shared" si="6"/>
        <v>15</v>
      </c>
      <c r="AP9" s="14">
        <v>915.0</v>
      </c>
      <c r="AQ9" s="14">
        <v>900.0</v>
      </c>
      <c r="AR9" s="14">
        <v>866.0</v>
      </c>
      <c r="AS9" s="14">
        <v>921.0</v>
      </c>
      <c r="AT9" s="14">
        <v>912.0</v>
      </c>
      <c r="AU9" s="14">
        <v>939.0</v>
      </c>
      <c r="AV9" s="15"/>
      <c r="AW9" s="12">
        <v>0.144</v>
      </c>
      <c r="AX9" s="13">
        <f t="shared" si="7"/>
        <v>1022</v>
      </c>
      <c r="AY9" s="14">
        <v>8128.0</v>
      </c>
      <c r="AZ9" s="14">
        <v>7106.0</v>
      </c>
      <c r="BA9" s="14">
        <v>5665.0</v>
      </c>
      <c r="BB9" s="14">
        <v>5458.0</v>
      </c>
      <c r="BC9" s="14">
        <v>5677.0</v>
      </c>
      <c r="BD9" s="14">
        <v>5939.0</v>
      </c>
      <c r="BE9" s="14"/>
      <c r="BF9" s="17"/>
    </row>
    <row r="10">
      <c r="A10" s="1" t="s">
        <v>24</v>
      </c>
      <c r="B10" s="1" t="s">
        <v>25</v>
      </c>
      <c r="C10" s="12">
        <v>0.04</v>
      </c>
      <c r="D10" s="13">
        <f t="shared" si="1"/>
        <v>753</v>
      </c>
      <c r="E10" s="14">
        <v>19483.0</v>
      </c>
      <c r="F10" s="14">
        <v>18730.0</v>
      </c>
      <c r="G10" s="14">
        <v>17762.0</v>
      </c>
      <c r="H10" s="14">
        <v>19354.0</v>
      </c>
      <c r="I10" s="14">
        <v>18918.0</v>
      </c>
      <c r="J10" s="14">
        <v>18282.0</v>
      </c>
      <c r="K10" s="15"/>
      <c r="L10" s="12">
        <v>0.022</v>
      </c>
      <c r="M10" s="13">
        <f t="shared" si="2"/>
        <v>70</v>
      </c>
      <c r="N10" s="14">
        <v>3189.0</v>
      </c>
      <c r="O10" s="14">
        <v>3119.0</v>
      </c>
      <c r="P10" s="14">
        <v>3050.0</v>
      </c>
      <c r="Q10" s="14">
        <v>3138.0</v>
      </c>
      <c r="R10" s="14">
        <v>3056.0</v>
      </c>
      <c r="S10" s="14">
        <v>3168.0</v>
      </c>
      <c r="T10" s="15"/>
      <c r="U10" s="12">
        <v>0.094</v>
      </c>
      <c r="V10" s="13">
        <f t="shared" si="3"/>
        <v>48</v>
      </c>
      <c r="W10" s="14">
        <v>560.0</v>
      </c>
      <c r="X10" s="14">
        <v>512.0</v>
      </c>
      <c r="Y10" s="14">
        <v>473.0</v>
      </c>
      <c r="Z10" s="14">
        <v>508.0</v>
      </c>
      <c r="AA10" s="14">
        <v>473.0</v>
      </c>
      <c r="AB10" s="14">
        <v>454.0</v>
      </c>
      <c r="AC10" s="15"/>
      <c r="AD10" s="12">
        <v>0.037</v>
      </c>
      <c r="AE10" s="16">
        <f t="shared" si="4"/>
        <v>0.6849561156</v>
      </c>
      <c r="AF10" s="13">
        <f t="shared" si="5"/>
        <v>477</v>
      </c>
      <c r="AG10" s="14">
        <v>13345.0</v>
      </c>
      <c r="AH10" s="14">
        <v>12868.0</v>
      </c>
      <c r="AI10" s="14">
        <v>12432.0</v>
      </c>
      <c r="AJ10" s="14">
        <v>13949.0</v>
      </c>
      <c r="AK10" s="14">
        <v>13533.0</v>
      </c>
      <c r="AL10" s="14">
        <v>13024.0</v>
      </c>
      <c r="AM10" s="15"/>
      <c r="AN10" s="12">
        <v>0.013</v>
      </c>
      <c r="AO10" s="13">
        <f t="shared" si="6"/>
        <v>3</v>
      </c>
      <c r="AP10" s="14">
        <v>211.0</v>
      </c>
      <c r="AQ10" s="14">
        <v>208.0</v>
      </c>
      <c r="AR10" s="14">
        <v>199.0</v>
      </c>
      <c r="AS10" s="14">
        <v>211.0</v>
      </c>
      <c r="AT10" s="14">
        <v>202.0</v>
      </c>
      <c r="AU10" s="14">
        <v>198.0</v>
      </c>
      <c r="AV10" s="15"/>
      <c r="AW10" s="12">
        <v>0.077</v>
      </c>
      <c r="AX10" s="13">
        <f t="shared" si="7"/>
        <v>155</v>
      </c>
      <c r="AY10" s="14">
        <v>2178.0</v>
      </c>
      <c r="AZ10" s="14">
        <v>2023.0</v>
      </c>
      <c r="BA10" s="14">
        <v>1609.0</v>
      </c>
      <c r="BB10" s="14">
        <v>1547.0</v>
      </c>
      <c r="BC10" s="14">
        <v>1654.0</v>
      </c>
      <c r="BD10" s="14">
        <v>1438.0</v>
      </c>
      <c r="BE10" s="14"/>
      <c r="BF10" s="17"/>
    </row>
    <row r="11">
      <c r="A11" s="1" t="s">
        <v>26</v>
      </c>
      <c r="B11" s="1" t="s">
        <v>27</v>
      </c>
      <c r="C11" s="12">
        <v>0.034</v>
      </c>
      <c r="D11" s="13">
        <f t="shared" si="1"/>
        <v>289</v>
      </c>
      <c r="E11" s="14">
        <v>8867.0</v>
      </c>
      <c r="F11" s="14">
        <v>8578.0</v>
      </c>
      <c r="G11" s="14">
        <v>8225.0</v>
      </c>
      <c r="H11" s="14">
        <v>9158.0</v>
      </c>
      <c r="I11" s="14">
        <v>9033.0</v>
      </c>
      <c r="J11" s="14">
        <v>8654.0</v>
      </c>
      <c r="K11" s="15"/>
      <c r="L11" s="12">
        <v>0.012</v>
      </c>
      <c r="M11" s="13">
        <f t="shared" si="2"/>
        <v>26</v>
      </c>
      <c r="N11" s="14">
        <v>2203.0</v>
      </c>
      <c r="O11" s="14">
        <v>2177.0</v>
      </c>
      <c r="P11" s="14">
        <v>2170.0</v>
      </c>
      <c r="Q11" s="14">
        <v>2244.0</v>
      </c>
      <c r="R11" s="14">
        <v>2255.0</v>
      </c>
      <c r="S11" s="14">
        <v>2232.0</v>
      </c>
      <c r="T11" s="15"/>
      <c r="U11" s="12">
        <v>0.053</v>
      </c>
      <c r="V11" s="13">
        <f t="shared" si="3"/>
        <v>27</v>
      </c>
      <c r="W11" s="14">
        <v>538.0</v>
      </c>
      <c r="X11" s="14">
        <v>511.0</v>
      </c>
      <c r="Y11" s="14">
        <v>496.0</v>
      </c>
      <c r="Z11" s="14">
        <v>566.0</v>
      </c>
      <c r="AA11" s="14">
        <v>567.0</v>
      </c>
      <c r="AB11" s="14">
        <v>535.0</v>
      </c>
      <c r="AC11" s="15"/>
      <c r="AD11" s="12">
        <v>0.034</v>
      </c>
      <c r="AE11" s="16">
        <f t="shared" si="4"/>
        <v>0.5762941243</v>
      </c>
      <c r="AF11" s="13">
        <f t="shared" si="5"/>
        <v>166</v>
      </c>
      <c r="AG11" s="14">
        <v>5110.0</v>
      </c>
      <c r="AH11" s="14">
        <v>4944.0</v>
      </c>
      <c r="AI11" s="14">
        <v>4782.0</v>
      </c>
      <c r="AJ11" s="14">
        <v>5581.0</v>
      </c>
      <c r="AK11" s="14">
        <v>5425.0</v>
      </c>
      <c r="AL11" s="14">
        <v>5128.0</v>
      </c>
      <c r="AM11" s="15"/>
      <c r="AN11" s="12">
        <v>0.057</v>
      </c>
      <c r="AO11" s="13">
        <f t="shared" si="6"/>
        <v>9</v>
      </c>
      <c r="AP11" s="14">
        <v>167.0</v>
      </c>
      <c r="AQ11" s="14">
        <v>158.0</v>
      </c>
      <c r="AR11" s="14">
        <v>145.0</v>
      </c>
      <c r="AS11" s="14">
        <v>154.0</v>
      </c>
      <c r="AT11" s="14">
        <v>144.0</v>
      </c>
      <c r="AU11" s="14">
        <v>141.0</v>
      </c>
      <c r="AV11" s="15"/>
      <c r="AW11" s="12">
        <v>0.079</v>
      </c>
      <c r="AX11" s="13">
        <f t="shared" si="7"/>
        <v>63</v>
      </c>
      <c r="AY11" s="14">
        <v>851.0</v>
      </c>
      <c r="AZ11" s="14">
        <v>788.0</v>
      </c>
      <c r="BA11" s="14">
        <v>632.0</v>
      </c>
      <c r="BB11" s="14">
        <v>613.0</v>
      </c>
      <c r="BC11" s="14">
        <v>642.0</v>
      </c>
      <c r="BD11" s="14">
        <v>618.0</v>
      </c>
      <c r="BE11" s="14"/>
      <c r="BF11" s="17"/>
    </row>
    <row r="12">
      <c r="A12" s="1" t="s">
        <v>28</v>
      </c>
      <c r="B12" s="1" t="s">
        <v>29</v>
      </c>
      <c r="C12" s="12">
        <v>0.046</v>
      </c>
      <c r="D12" s="13">
        <f t="shared" si="1"/>
        <v>5027</v>
      </c>
      <c r="E12" s="14">
        <v>114395.0</v>
      </c>
      <c r="F12" s="14">
        <v>109368.0</v>
      </c>
      <c r="G12" s="14">
        <v>102612.0</v>
      </c>
      <c r="H12" s="14">
        <v>113538.0</v>
      </c>
      <c r="I12" s="14">
        <v>111663.0</v>
      </c>
      <c r="J12" s="14">
        <v>106705.0</v>
      </c>
      <c r="K12" s="15"/>
      <c r="L12" s="12">
        <v>0.067</v>
      </c>
      <c r="M12" s="13">
        <f t="shared" si="2"/>
        <v>691</v>
      </c>
      <c r="N12" s="14">
        <v>10978.0</v>
      </c>
      <c r="O12" s="14">
        <v>10287.0</v>
      </c>
      <c r="P12" s="14">
        <v>9427.0</v>
      </c>
      <c r="Q12" s="14">
        <v>10607.0</v>
      </c>
      <c r="R12" s="14">
        <v>9841.0</v>
      </c>
      <c r="S12" s="14">
        <v>9369.0</v>
      </c>
      <c r="T12" s="15"/>
      <c r="U12" s="12">
        <v>0.077</v>
      </c>
      <c r="V12" s="13">
        <f t="shared" si="3"/>
        <v>226</v>
      </c>
      <c r="W12" s="14">
        <v>3181.0</v>
      </c>
      <c r="X12" s="14">
        <v>2955.0</v>
      </c>
      <c r="Y12" s="14">
        <v>2803.0</v>
      </c>
      <c r="Z12" s="14">
        <v>3135.0</v>
      </c>
      <c r="AA12" s="14">
        <v>2979.0</v>
      </c>
      <c r="AB12" s="14">
        <v>2842.0</v>
      </c>
      <c r="AC12" s="15"/>
      <c r="AD12" s="12">
        <v>0.02</v>
      </c>
      <c r="AE12" s="16">
        <f t="shared" si="4"/>
        <v>0.6685169806</v>
      </c>
      <c r="AF12" s="13">
        <f t="shared" si="5"/>
        <v>1509</v>
      </c>
      <c r="AG12" s="14">
        <v>76475.0</v>
      </c>
      <c r="AH12" s="14">
        <v>74966.0</v>
      </c>
      <c r="AI12" s="14">
        <v>73291.0</v>
      </c>
      <c r="AJ12" s="14">
        <v>83165.0</v>
      </c>
      <c r="AK12" s="14">
        <v>81676.0</v>
      </c>
      <c r="AL12" s="14">
        <v>79653.0</v>
      </c>
      <c r="AM12" s="15"/>
      <c r="AN12" s="12">
        <v>0.02</v>
      </c>
      <c r="AO12" s="13">
        <f t="shared" si="6"/>
        <v>27</v>
      </c>
      <c r="AP12" s="14">
        <v>1329.0</v>
      </c>
      <c r="AQ12" s="14">
        <v>1302.0</v>
      </c>
      <c r="AR12" s="14">
        <v>1248.0</v>
      </c>
      <c r="AS12" s="14">
        <v>1353.0</v>
      </c>
      <c r="AT12" s="14">
        <v>1344.0</v>
      </c>
      <c r="AU12" s="14">
        <v>1375.0</v>
      </c>
      <c r="AV12" s="15"/>
      <c r="AW12" s="12">
        <v>0.13</v>
      </c>
      <c r="AX12" s="13">
        <f t="shared" si="7"/>
        <v>2573</v>
      </c>
      <c r="AY12" s="14">
        <v>22431.0</v>
      </c>
      <c r="AZ12" s="14">
        <v>19858.0</v>
      </c>
      <c r="BA12" s="14">
        <v>15843.0</v>
      </c>
      <c r="BB12" s="14">
        <v>15279.0</v>
      </c>
      <c r="BC12" s="14">
        <v>15822.0</v>
      </c>
      <c r="BD12" s="14">
        <v>13466.0</v>
      </c>
      <c r="BE12" s="14"/>
      <c r="BF12" s="17"/>
    </row>
    <row r="13">
      <c r="A13" s="1" t="s">
        <v>30</v>
      </c>
      <c r="B13" s="1" t="s">
        <v>31</v>
      </c>
      <c r="C13" s="12">
        <v>0.017</v>
      </c>
      <c r="D13" s="13">
        <f t="shared" si="1"/>
        <v>196</v>
      </c>
      <c r="E13" s="14">
        <v>12003.0</v>
      </c>
      <c r="F13" s="14">
        <v>11807.0</v>
      </c>
      <c r="G13" s="14">
        <v>11360.0</v>
      </c>
      <c r="H13" s="14">
        <v>11412.0</v>
      </c>
      <c r="I13" s="14">
        <v>11221.0</v>
      </c>
      <c r="J13" s="14">
        <v>10937.0</v>
      </c>
      <c r="K13" s="15"/>
      <c r="L13" s="12">
        <v>0.005</v>
      </c>
      <c r="M13" s="13">
        <f t="shared" si="2"/>
        <v>13</v>
      </c>
      <c r="N13" s="14">
        <v>2756.0</v>
      </c>
      <c r="O13" s="14">
        <v>2743.0</v>
      </c>
      <c r="P13" s="14">
        <v>2747.0</v>
      </c>
      <c r="Q13" s="14">
        <v>2327.0</v>
      </c>
      <c r="R13" s="14">
        <v>2304.0</v>
      </c>
      <c r="S13" s="14">
        <v>2348.0</v>
      </c>
      <c r="T13" s="15"/>
      <c r="U13" s="12">
        <v>0.067</v>
      </c>
      <c r="V13" s="13">
        <f t="shared" si="3"/>
        <v>30</v>
      </c>
      <c r="W13" s="14">
        <v>482.0</v>
      </c>
      <c r="X13" s="14">
        <v>452.0</v>
      </c>
      <c r="Y13" s="14">
        <v>435.0</v>
      </c>
      <c r="Z13" s="14">
        <v>445.0</v>
      </c>
      <c r="AA13" s="14">
        <v>438.0</v>
      </c>
      <c r="AB13" s="14">
        <v>421.0</v>
      </c>
      <c r="AC13" s="15"/>
      <c r="AD13" s="12">
        <v>0.025</v>
      </c>
      <c r="AE13" s="16">
        <f t="shared" si="4"/>
        <v>0.6205115388</v>
      </c>
      <c r="AF13" s="13">
        <f t="shared" si="5"/>
        <v>182</v>
      </c>
      <c r="AG13" s="14">
        <v>7448.0</v>
      </c>
      <c r="AH13" s="14">
        <v>7266.0</v>
      </c>
      <c r="AI13" s="14">
        <v>7104.0</v>
      </c>
      <c r="AJ13" s="14">
        <v>7628.0</v>
      </c>
      <c r="AK13" s="14">
        <v>7496.0</v>
      </c>
      <c r="AL13" s="14">
        <v>7313.0</v>
      </c>
      <c r="AM13" s="15"/>
      <c r="AN13" s="12">
        <v>-0.002</v>
      </c>
      <c r="AO13" s="13">
        <f t="shared" si="6"/>
        <v>0</v>
      </c>
      <c r="AP13" s="14">
        <v>197.0</v>
      </c>
      <c r="AQ13" s="14">
        <v>197.0</v>
      </c>
      <c r="AR13" s="14">
        <v>192.0</v>
      </c>
      <c r="AS13" s="14">
        <v>194.0</v>
      </c>
      <c r="AT13" s="14">
        <v>191.0</v>
      </c>
      <c r="AU13" s="14">
        <v>193.0</v>
      </c>
      <c r="AV13" s="15"/>
      <c r="AW13" s="12">
        <v>-0.025</v>
      </c>
      <c r="AX13" s="13">
        <f t="shared" si="7"/>
        <v>-29</v>
      </c>
      <c r="AY13" s="14">
        <v>1120.0</v>
      </c>
      <c r="AZ13" s="14">
        <v>1149.0</v>
      </c>
      <c r="BA13" s="14">
        <v>881.0</v>
      </c>
      <c r="BB13" s="14">
        <v>817.0</v>
      </c>
      <c r="BC13" s="14">
        <v>791.0</v>
      </c>
      <c r="BD13" s="14">
        <v>662.0</v>
      </c>
      <c r="BE13" s="14"/>
      <c r="BF13" s="17"/>
    </row>
    <row r="14">
      <c r="A14" s="1" t="s">
        <v>32</v>
      </c>
      <c r="B14" s="1" t="s">
        <v>33</v>
      </c>
      <c r="C14" s="12">
        <v>0.005</v>
      </c>
      <c r="D14" s="13">
        <f t="shared" si="1"/>
        <v>382</v>
      </c>
      <c r="E14" s="14">
        <v>71489.0</v>
      </c>
      <c r="F14" s="14">
        <v>71107.0</v>
      </c>
      <c r="G14" s="14">
        <v>69105.0</v>
      </c>
      <c r="H14" s="14">
        <v>76442.0</v>
      </c>
      <c r="I14" s="14">
        <v>76147.0</v>
      </c>
      <c r="J14" s="14">
        <v>74360.0</v>
      </c>
      <c r="K14" s="15"/>
      <c r="L14" s="12">
        <v>0.052</v>
      </c>
      <c r="M14" s="13">
        <f t="shared" si="2"/>
        <v>337</v>
      </c>
      <c r="N14" s="14">
        <v>6866.0</v>
      </c>
      <c r="O14" s="14">
        <v>6529.0</v>
      </c>
      <c r="P14" s="14">
        <v>6121.0</v>
      </c>
      <c r="Q14" s="14">
        <v>5958.0</v>
      </c>
      <c r="R14" s="14">
        <v>5963.0</v>
      </c>
      <c r="S14" s="14">
        <v>5660.0</v>
      </c>
      <c r="T14" s="15"/>
      <c r="U14" s="12">
        <v>0.068</v>
      </c>
      <c r="V14" s="13">
        <f t="shared" si="3"/>
        <v>149</v>
      </c>
      <c r="W14" s="14">
        <v>2335.0</v>
      </c>
      <c r="X14" s="14">
        <v>2186.0</v>
      </c>
      <c r="Y14" s="14">
        <v>2081.0</v>
      </c>
      <c r="Z14" s="14">
        <v>2175.0</v>
      </c>
      <c r="AA14" s="14">
        <v>2149.0</v>
      </c>
      <c r="AB14" s="14">
        <v>2072.0</v>
      </c>
      <c r="AC14" s="15"/>
      <c r="AD14" s="12">
        <v>-0.009</v>
      </c>
      <c r="AE14" s="16">
        <f t="shared" si="4"/>
        <v>0.7796444208</v>
      </c>
      <c r="AF14" s="13">
        <f t="shared" si="5"/>
        <v>-505</v>
      </c>
      <c r="AG14" s="14">
        <v>55736.0</v>
      </c>
      <c r="AH14" s="14">
        <v>56241.0</v>
      </c>
      <c r="AI14" s="14">
        <v>55986.0</v>
      </c>
      <c r="AJ14" s="14">
        <v>63569.0</v>
      </c>
      <c r="AK14" s="14">
        <v>63141.0</v>
      </c>
      <c r="AL14" s="14">
        <v>62299.0</v>
      </c>
      <c r="AM14" s="15"/>
      <c r="AN14" s="12">
        <v>0.047</v>
      </c>
      <c r="AO14" s="13">
        <f t="shared" si="6"/>
        <v>18</v>
      </c>
      <c r="AP14" s="14">
        <v>395.0</v>
      </c>
      <c r="AQ14" s="14">
        <v>377.0</v>
      </c>
      <c r="AR14" s="14">
        <v>347.0</v>
      </c>
      <c r="AS14" s="14">
        <v>368.0</v>
      </c>
      <c r="AT14" s="14">
        <v>348.0</v>
      </c>
      <c r="AU14" s="14">
        <v>369.0</v>
      </c>
      <c r="AV14" s="15"/>
      <c r="AW14" s="12">
        <v>0.067</v>
      </c>
      <c r="AX14" s="13">
        <f t="shared" si="7"/>
        <v>384</v>
      </c>
      <c r="AY14" s="14">
        <v>6158.0</v>
      </c>
      <c r="AZ14" s="14">
        <v>5774.0</v>
      </c>
      <c r="BA14" s="14">
        <v>4569.0</v>
      </c>
      <c r="BB14" s="14">
        <v>4372.0</v>
      </c>
      <c r="BC14" s="14">
        <v>4547.0</v>
      </c>
      <c r="BD14" s="14">
        <v>3959.0</v>
      </c>
      <c r="BE14" s="14"/>
      <c r="BF14" s="17"/>
    </row>
    <row r="15">
      <c r="A15" s="1" t="s">
        <v>34</v>
      </c>
      <c r="B15" s="1" t="s">
        <v>35</v>
      </c>
      <c r="C15" s="12">
        <f>(SUM(E15,-F15))/F15</f>
        <v>0.035705073</v>
      </c>
      <c r="D15" s="13">
        <f t="shared" si="1"/>
        <v>25330</v>
      </c>
      <c r="E15" s="14">
        <f t="shared" ref="E15:J15" si="8">SUM(E3:E14)</f>
        <v>734753</v>
      </c>
      <c r="F15" s="14">
        <f t="shared" si="8"/>
        <v>709423</v>
      </c>
      <c r="G15" s="14">
        <f t="shared" si="8"/>
        <v>673431</v>
      </c>
      <c r="H15" s="14">
        <f t="shared" si="8"/>
        <v>739402</v>
      </c>
      <c r="I15" s="14">
        <f t="shared" si="8"/>
        <v>732493</v>
      </c>
      <c r="J15" s="14">
        <f t="shared" si="8"/>
        <v>704404</v>
      </c>
      <c r="K15" s="15"/>
      <c r="L15" s="12">
        <f>(SUM(N15,-O15))/O15</f>
        <v>0.04186867948</v>
      </c>
      <c r="M15" s="13">
        <f t="shared" si="2"/>
        <v>3722</v>
      </c>
      <c r="N15" s="14">
        <f t="shared" ref="N15:S15" si="9">SUM(N3:N14)</f>
        <v>92619</v>
      </c>
      <c r="O15" s="14">
        <f t="shared" si="9"/>
        <v>88897</v>
      </c>
      <c r="P15" s="14">
        <f t="shared" si="9"/>
        <v>84881</v>
      </c>
      <c r="Q15" s="14">
        <f t="shared" si="9"/>
        <v>87309</v>
      </c>
      <c r="R15" s="14">
        <f t="shared" si="9"/>
        <v>85372</v>
      </c>
      <c r="S15" s="14">
        <f t="shared" si="9"/>
        <v>83127</v>
      </c>
      <c r="T15" s="15"/>
      <c r="U15" s="12">
        <f>(SUM(W15,-X15))/X15</f>
        <v>0.06443829114</v>
      </c>
      <c r="V15" s="13">
        <f t="shared" si="3"/>
        <v>1629</v>
      </c>
      <c r="W15" s="14">
        <f t="shared" ref="W15:AB15" si="10">SUM(W3:W14)</f>
        <v>26909</v>
      </c>
      <c r="X15" s="14">
        <f t="shared" si="10"/>
        <v>25280</v>
      </c>
      <c r="Y15" s="14">
        <f t="shared" si="10"/>
        <v>24211</v>
      </c>
      <c r="Z15" s="14">
        <f t="shared" si="10"/>
        <v>26251</v>
      </c>
      <c r="AA15" s="14">
        <f t="shared" si="10"/>
        <v>25381</v>
      </c>
      <c r="AB15" s="14">
        <f t="shared" si="10"/>
        <v>24752</v>
      </c>
      <c r="AC15" s="15"/>
      <c r="AD15" s="12">
        <f>(SUM(AG15,-AH15))/AH15</f>
        <v>0.01597081053</v>
      </c>
      <c r="AE15" s="16">
        <f t="shared" si="4"/>
        <v>0.6631956589</v>
      </c>
      <c r="AF15" s="13">
        <f t="shared" si="5"/>
        <v>7660</v>
      </c>
      <c r="AG15" s="14">
        <f t="shared" ref="AG15:AL15" si="11">SUM(AG3:AG14)</f>
        <v>487285</v>
      </c>
      <c r="AH15" s="14">
        <f t="shared" si="11"/>
        <v>479625</v>
      </c>
      <c r="AI15" s="14">
        <f t="shared" si="11"/>
        <v>470650</v>
      </c>
      <c r="AJ15" s="14">
        <f t="shared" si="11"/>
        <v>534566</v>
      </c>
      <c r="AK15" s="14">
        <f t="shared" si="11"/>
        <v>526801</v>
      </c>
      <c r="AL15" s="14">
        <f t="shared" si="11"/>
        <v>513695</v>
      </c>
      <c r="AM15" s="15"/>
      <c r="AN15" s="12">
        <f>(SUM(AP15,-AQ15))/AQ15</f>
        <v>0.02862908311</v>
      </c>
      <c r="AO15" s="13">
        <f t="shared" si="6"/>
        <v>227</v>
      </c>
      <c r="AP15" s="14">
        <f t="shared" ref="AP15:AU15" si="12">SUM(AP3:AP14)</f>
        <v>8156</v>
      </c>
      <c r="AQ15" s="14">
        <f t="shared" si="12"/>
        <v>7929</v>
      </c>
      <c r="AR15" s="14">
        <f t="shared" si="12"/>
        <v>7526</v>
      </c>
      <c r="AS15" s="14">
        <f t="shared" si="12"/>
        <v>7921</v>
      </c>
      <c r="AT15" s="14">
        <f t="shared" si="12"/>
        <v>7738</v>
      </c>
      <c r="AU15" s="14">
        <f t="shared" si="12"/>
        <v>7861</v>
      </c>
      <c r="AV15" s="15"/>
      <c r="AW15" s="12">
        <f>(SUM(AY15,-AZ15))/AZ15</f>
        <v>0.1123224069</v>
      </c>
      <c r="AX15" s="13">
        <f t="shared" si="7"/>
        <v>12096</v>
      </c>
      <c r="AY15" s="14">
        <f t="shared" ref="AY15:BD15" si="13">SUM(AY3:AY14)</f>
        <v>119786</v>
      </c>
      <c r="AZ15" s="14">
        <f t="shared" si="13"/>
        <v>107690</v>
      </c>
      <c r="BA15" s="14">
        <f t="shared" si="13"/>
        <v>86162</v>
      </c>
      <c r="BB15" s="14">
        <f t="shared" si="13"/>
        <v>83356</v>
      </c>
      <c r="BC15" s="14">
        <f t="shared" si="13"/>
        <v>87201</v>
      </c>
      <c r="BD15" s="14">
        <f t="shared" si="13"/>
        <v>74971</v>
      </c>
      <c r="BE15" s="14"/>
      <c r="BF15" s="17"/>
    </row>
    <row r="16">
      <c r="A16" s="18" t="s">
        <v>36</v>
      </c>
      <c r="B16" s="18" t="s">
        <v>37</v>
      </c>
      <c r="C16" s="19">
        <v>0.04</v>
      </c>
      <c r="D16" s="20">
        <f t="shared" si="1"/>
        <v>127044</v>
      </c>
      <c r="E16" s="21">
        <v>3315199.0</v>
      </c>
      <c r="F16" s="21">
        <v>3188155.0</v>
      </c>
      <c r="G16" s="21">
        <v>3036226.0</v>
      </c>
      <c r="H16" s="21">
        <v>3342541.0</v>
      </c>
      <c r="I16" s="21">
        <v>3272054.0</v>
      </c>
      <c r="J16" s="21">
        <v>3152712.0</v>
      </c>
      <c r="K16" s="22"/>
      <c r="L16" s="12">
        <v>0.038</v>
      </c>
      <c r="M16" s="13">
        <f t="shared" si="2"/>
        <v>19355</v>
      </c>
      <c r="N16" s="14">
        <v>534603.0</v>
      </c>
      <c r="O16" s="14">
        <v>515248.0</v>
      </c>
      <c r="P16" s="14">
        <v>492891.0</v>
      </c>
      <c r="Q16" s="14">
        <v>522811.0</v>
      </c>
      <c r="R16" s="14">
        <v>506507.0</v>
      </c>
      <c r="S16" s="14">
        <v>515020.0</v>
      </c>
      <c r="T16" s="22"/>
      <c r="U16" s="19">
        <v>0.058</v>
      </c>
      <c r="V16" s="20">
        <f t="shared" si="3"/>
        <v>8360</v>
      </c>
      <c r="W16" s="21">
        <v>151412.0</v>
      </c>
      <c r="X16" s="21">
        <v>143052.0</v>
      </c>
      <c r="Y16" s="21">
        <v>137872.0</v>
      </c>
      <c r="Z16" s="21">
        <v>147644.0</v>
      </c>
      <c r="AA16" s="21">
        <v>141908.0</v>
      </c>
      <c r="AB16" s="21">
        <v>130218.0</v>
      </c>
      <c r="AC16" s="22"/>
      <c r="AD16" s="12">
        <v>0.023</v>
      </c>
      <c r="AE16" s="16">
        <f>AG16/F16</f>
        <v>0.6948946961</v>
      </c>
      <c r="AF16" s="13">
        <f t="shared" si="5"/>
        <v>50518</v>
      </c>
      <c r="AG16" s="14">
        <v>2215432.0</v>
      </c>
      <c r="AH16" s="14">
        <v>2164914.0</v>
      </c>
      <c r="AI16" s="14">
        <v>2107174.0</v>
      </c>
      <c r="AJ16" s="14">
        <v>2378893.0</v>
      </c>
      <c r="AK16" s="14">
        <v>2324866.0</v>
      </c>
      <c r="AL16" s="14">
        <v>2248524.0</v>
      </c>
      <c r="AM16" s="22"/>
      <c r="AN16" s="12">
        <v>0.027</v>
      </c>
      <c r="AO16" s="20">
        <f t="shared" si="6"/>
        <v>1052</v>
      </c>
      <c r="AP16" s="21">
        <v>40148.0</v>
      </c>
      <c r="AQ16" s="21">
        <v>39096.0</v>
      </c>
      <c r="AR16" s="21">
        <v>37036.0</v>
      </c>
      <c r="AS16" s="21">
        <v>39704.0</v>
      </c>
      <c r="AT16" s="21">
        <v>38699.0</v>
      </c>
      <c r="AU16" s="21">
        <v>38778.0</v>
      </c>
      <c r="AV16" s="22"/>
      <c r="AW16" s="19">
        <v>0.147</v>
      </c>
      <c r="AX16" s="20">
        <f t="shared" si="7"/>
        <v>47760</v>
      </c>
      <c r="AY16" s="21">
        <v>373604.0</v>
      </c>
      <c r="AZ16" s="21">
        <v>325844.0</v>
      </c>
      <c r="BA16" s="21">
        <v>261253.0</v>
      </c>
      <c r="BB16" s="21">
        <v>253490.0</v>
      </c>
      <c r="BC16" s="21">
        <v>260075.0</v>
      </c>
      <c r="BD16" s="21">
        <v>220171.0</v>
      </c>
      <c r="BE16" s="21"/>
      <c r="BF16" s="23"/>
    </row>
    <row r="17">
      <c r="A17" s="1"/>
      <c r="B17" s="1"/>
      <c r="C17" s="24"/>
      <c r="D17" s="24"/>
      <c r="E17" s="24"/>
      <c r="F17" s="24"/>
      <c r="G17" s="24"/>
      <c r="H17" s="14"/>
      <c r="I17" s="1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16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14"/>
      <c r="AU17" s="1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5"/>
    </row>
    <row r="18">
      <c r="A18" s="1"/>
      <c r="B18" s="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17"/>
      <c r="AU18" s="17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>
      <c r="A19" s="1"/>
      <c r="B19" s="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17"/>
      <c r="AU19" s="17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>
      <c r="A20" s="1"/>
      <c r="B20" s="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17"/>
      <c r="AU20" s="17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ht="15.75" customHeight="1">
      <c r="A21" s="1"/>
      <c r="B21" s="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17"/>
      <c r="AU21" s="17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ht="15.75" customHeight="1">
      <c r="A22" s="1"/>
      <c r="B22" s="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17"/>
      <c r="AU22" s="17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ht="15.75" customHeight="1">
      <c r="A23" s="1"/>
      <c r="B23" s="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17"/>
      <c r="AU23" s="17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ht="15.75" customHeight="1">
      <c r="A24" s="1"/>
      <c r="B24" s="1"/>
      <c r="AE24" s="27"/>
      <c r="AT24" s="28"/>
      <c r="AU24" s="28"/>
    </row>
    <row r="25" ht="15.75" customHeight="1">
      <c r="A25" s="1"/>
      <c r="B25" s="1"/>
      <c r="AE25" s="27"/>
      <c r="AT25" s="28"/>
      <c r="AU25" s="28"/>
    </row>
    <row r="26" ht="15.75" customHeight="1">
      <c r="A26" s="1"/>
      <c r="B26" s="1"/>
      <c r="AE26" s="27"/>
      <c r="AT26" s="28"/>
      <c r="AU26" s="28"/>
    </row>
    <row r="27" ht="15.75" customHeight="1">
      <c r="A27" s="1"/>
      <c r="B27" s="1"/>
      <c r="AE27" s="27"/>
      <c r="AT27" s="28"/>
      <c r="AU27" s="28"/>
    </row>
    <row r="28" ht="15.75" customHeight="1">
      <c r="A28" s="1"/>
      <c r="B28" s="1"/>
      <c r="AE28" s="27"/>
      <c r="AT28" s="28"/>
      <c r="AU28" s="28"/>
    </row>
    <row r="29" ht="15.75" customHeight="1">
      <c r="A29" s="1"/>
      <c r="B29" s="1"/>
      <c r="AE29" s="27"/>
      <c r="AT29" s="28"/>
      <c r="AU29" s="28"/>
    </row>
    <row r="30" ht="15.75" customHeight="1">
      <c r="A30" s="1"/>
      <c r="B30" s="1"/>
      <c r="AE30" s="27"/>
      <c r="AT30" s="28"/>
      <c r="AU30" s="28"/>
    </row>
    <row r="31" ht="15.75" customHeight="1">
      <c r="A31" s="1"/>
      <c r="B31" s="1"/>
      <c r="AE31" s="27"/>
      <c r="AT31" s="28"/>
      <c r="AU31" s="28"/>
    </row>
    <row r="32" ht="15.75" customHeight="1">
      <c r="A32" s="1"/>
      <c r="B32" s="1"/>
      <c r="AE32" s="27"/>
      <c r="AT32" s="28"/>
      <c r="AU32" s="28"/>
    </row>
    <row r="33" ht="15.75" customHeight="1">
      <c r="A33" s="1"/>
      <c r="B33" s="1"/>
      <c r="AE33" s="27"/>
      <c r="AT33" s="28"/>
      <c r="AU33" s="28"/>
    </row>
    <row r="34" ht="15.75" customHeight="1">
      <c r="A34" s="1"/>
      <c r="B34" s="1"/>
      <c r="AE34" s="27"/>
      <c r="AT34" s="28"/>
      <c r="AU34" s="28"/>
    </row>
    <row r="35" ht="15.75" customHeight="1">
      <c r="A35" s="1"/>
      <c r="B35" s="1"/>
      <c r="AE35" s="27"/>
      <c r="AT35" s="28"/>
      <c r="AU35" s="28"/>
    </row>
    <row r="36" ht="15.75" customHeight="1">
      <c r="A36" s="1"/>
      <c r="B36" s="1"/>
      <c r="AE36" s="27"/>
      <c r="AT36" s="28"/>
      <c r="AU36" s="28"/>
    </row>
    <row r="37" ht="15.75" customHeight="1">
      <c r="A37" s="1"/>
      <c r="B37" s="1"/>
      <c r="AE37" s="27"/>
      <c r="AT37" s="28"/>
      <c r="AU37" s="28"/>
    </row>
    <row r="38" ht="15.75" customHeight="1">
      <c r="A38" s="1"/>
      <c r="B38" s="1"/>
      <c r="AE38" s="27"/>
      <c r="AT38" s="28"/>
      <c r="AU38" s="28"/>
    </row>
    <row r="39" ht="15.75" customHeight="1">
      <c r="A39" s="1"/>
      <c r="B39" s="1"/>
      <c r="AE39" s="27"/>
      <c r="AT39" s="28"/>
      <c r="AU39" s="28"/>
    </row>
    <row r="40" ht="15.75" customHeight="1">
      <c r="A40" s="1"/>
      <c r="B40" s="1"/>
      <c r="AE40" s="27"/>
      <c r="AT40" s="28"/>
      <c r="AU40" s="28"/>
    </row>
    <row r="41" ht="15.75" customHeight="1">
      <c r="A41" s="1"/>
      <c r="B41" s="1"/>
      <c r="AE41" s="27"/>
      <c r="AT41" s="28"/>
      <c r="AU41" s="28"/>
    </row>
    <row r="42" ht="15.75" customHeight="1">
      <c r="A42" s="1"/>
      <c r="B42" s="1"/>
      <c r="AE42" s="27"/>
      <c r="AT42" s="28"/>
      <c r="AU42" s="28"/>
    </row>
    <row r="43" ht="15.75" customHeight="1">
      <c r="A43" s="1"/>
      <c r="B43" s="1"/>
      <c r="AE43" s="27"/>
      <c r="AT43" s="28"/>
      <c r="AU43" s="28"/>
    </row>
    <row r="44" ht="15.75" customHeight="1">
      <c r="A44" s="1"/>
      <c r="B44" s="1"/>
      <c r="AE44" s="27"/>
      <c r="AT44" s="28"/>
      <c r="AU44" s="28"/>
    </row>
    <row r="45" ht="15.75" customHeight="1">
      <c r="A45" s="1"/>
      <c r="B45" s="1"/>
      <c r="AE45" s="27"/>
      <c r="AT45" s="28"/>
      <c r="AU45" s="28"/>
    </row>
    <row r="46" ht="15.75" customHeight="1">
      <c r="A46" s="1"/>
      <c r="B46" s="1"/>
      <c r="AE46" s="27"/>
      <c r="AT46" s="28"/>
      <c r="AU46" s="28"/>
    </row>
    <row r="47" ht="15.75" customHeight="1">
      <c r="A47" s="1"/>
      <c r="B47" s="1"/>
      <c r="AE47" s="27"/>
      <c r="AT47" s="28"/>
      <c r="AU47" s="28"/>
    </row>
    <row r="48" ht="15.75" customHeight="1">
      <c r="A48" s="1"/>
      <c r="B48" s="1"/>
      <c r="AE48" s="27"/>
      <c r="AT48" s="28"/>
      <c r="AU48" s="28"/>
    </row>
    <row r="49" ht="15.75" customHeight="1">
      <c r="A49" s="1"/>
      <c r="B49" s="1"/>
      <c r="AE49" s="27"/>
      <c r="AT49" s="28"/>
      <c r="AU49" s="28"/>
    </row>
    <row r="50" ht="15.75" customHeight="1">
      <c r="A50" s="1"/>
      <c r="B50" s="1"/>
      <c r="AE50" s="27"/>
      <c r="AT50" s="28"/>
      <c r="AU50" s="28"/>
    </row>
    <row r="51" ht="15.75" customHeight="1">
      <c r="A51" s="1"/>
      <c r="B51" s="1"/>
      <c r="AE51" s="27"/>
      <c r="AT51" s="28"/>
      <c r="AU51" s="28"/>
    </row>
    <row r="52" ht="15.75" customHeight="1">
      <c r="A52" s="1"/>
      <c r="B52" s="1"/>
      <c r="AE52" s="27"/>
      <c r="AT52" s="28"/>
      <c r="AU52" s="28"/>
    </row>
    <row r="53" ht="15.75" customHeight="1">
      <c r="A53" s="1"/>
      <c r="B53" s="1"/>
      <c r="AE53" s="27"/>
      <c r="AT53" s="28"/>
      <c r="AU53" s="28"/>
    </row>
    <row r="54" ht="15.75" customHeight="1">
      <c r="A54" s="1"/>
      <c r="B54" s="1"/>
      <c r="AE54" s="27"/>
      <c r="AT54" s="28"/>
      <c r="AU54" s="28"/>
    </row>
    <row r="55" ht="15.75" customHeight="1">
      <c r="A55" s="1"/>
      <c r="B55" s="1"/>
      <c r="AE55" s="27"/>
      <c r="AT55" s="28"/>
      <c r="AU55" s="28"/>
    </row>
    <row r="56" ht="15.75" customHeight="1">
      <c r="A56" s="1"/>
      <c r="B56" s="1"/>
      <c r="AE56" s="27"/>
      <c r="AT56" s="28"/>
      <c r="AU56" s="28"/>
    </row>
    <row r="57" ht="15.75" customHeight="1">
      <c r="A57" s="1"/>
      <c r="B57" s="1"/>
      <c r="AE57" s="27"/>
      <c r="AT57" s="28"/>
      <c r="AU57" s="28"/>
    </row>
    <row r="58" ht="15.75" customHeight="1">
      <c r="A58" s="1"/>
      <c r="B58" s="1"/>
      <c r="AE58" s="27"/>
      <c r="AT58" s="28"/>
      <c r="AU58" s="28"/>
    </row>
    <row r="59" ht="15.75" customHeight="1">
      <c r="A59" s="1"/>
      <c r="B59" s="1"/>
      <c r="AE59" s="27"/>
      <c r="AT59" s="28"/>
      <c r="AU59" s="28"/>
    </row>
    <row r="60" ht="15.75" customHeight="1">
      <c r="A60" s="1"/>
      <c r="B60" s="1"/>
      <c r="AE60" s="27"/>
      <c r="AT60" s="28"/>
      <c r="AU60" s="28"/>
    </row>
    <row r="61" ht="15.75" customHeight="1">
      <c r="A61" s="1"/>
      <c r="B61" s="1"/>
      <c r="AE61" s="27"/>
      <c r="AT61" s="28"/>
      <c r="AU61" s="28"/>
    </row>
    <row r="62" ht="15.75" customHeight="1">
      <c r="A62" s="1"/>
      <c r="B62" s="1"/>
      <c r="AE62" s="27"/>
      <c r="AT62" s="28"/>
      <c r="AU62" s="28"/>
    </row>
    <row r="63" ht="15.75" customHeight="1">
      <c r="A63" s="1"/>
      <c r="B63" s="1"/>
      <c r="AE63" s="27"/>
      <c r="AT63" s="28"/>
      <c r="AU63" s="28"/>
    </row>
    <row r="64" ht="15.75" customHeight="1">
      <c r="A64" s="1"/>
      <c r="B64" s="1"/>
      <c r="AE64" s="27"/>
      <c r="AT64" s="28"/>
      <c r="AU64" s="28"/>
    </row>
    <row r="65" ht="15.75" customHeight="1">
      <c r="A65" s="1"/>
      <c r="B65" s="1"/>
      <c r="AE65" s="27"/>
      <c r="AT65" s="28"/>
      <c r="AU65" s="28"/>
    </row>
    <row r="66" ht="15.75" customHeight="1">
      <c r="A66" s="1"/>
      <c r="B66" s="1"/>
      <c r="AE66" s="27"/>
      <c r="AT66" s="28"/>
      <c r="AU66" s="28"/>
    </row>
    <row r="67" ht="15.75" customHeight="1">
      <c r="A67" s="1"/>
      <c r="B67" s="1"/>
      <c r="AE67" s="27"/>
      <c r="AT67" s="28"/>
      <c r="AU67" s="28"/>
    </row>
    <row r="68" ht="15.75" customHeight="1">
      <c r="A68" s="1"/>
      <c r="B68" s="1"/>
      <c r="AE68" s="27"/>
      <c r="AT68" s="28"/>
      <c r="AU68" s="28"/>
    </row>
    <row r="69" ht="15.75" customHeight="1">
      <c r="A69" s="1"/>
      <c r="B69" s="1"/>
      <c r="AE69" s="27"/>
      <c r="AT69" s="28"/>
      <c r="AU69" s="28"/>
    </row>
    <row r="70" ht="15.75" customHeight="1">
      <c r="A70" s="1"/>
      <c r="B70" s="1"/>
      <c r="AE70" s="27"/>
      <c r="AT70" s="28"/>
      <c r="AU70" s="28"/>
    </row>
    <row r="71" ht="15.75" customHeight="1">
      <c r="A71" s="1"/>
      <c r="B71" s="1"/>
      <c r="AE71" s="27"/>
      <c r="AT71" s="28"/>
      <c r="AU71" s="28"/>
    </row>
    <row r="72" ht="15.75" customHeight="1">
      <c r="A72" s="1"/>
      <c r="B72" s="1"/>
      <c r="AE72" s="27"/>
      <c r="AT72" s="28"/>
      <c r="AU72" s="28"/>
    </row>
    <row r="73" ht="15.75" customHeight="1">
      <c r="A73" s="1"/>
      <c r="B73" s="1"/>
      <c r="AE73" s="27"/>
      <c r="AT73" s="28"/>
      <c r="AU73" s="28"/>
    </row>
    <row r="74" ht="15.75" customHeight="1">
      <c r="A74" s="1"/>
      <c r="B74" s="1"/>
      <c r="AE74" s="27"/>
      <c r="AT74" s="28"/>
      <c r="AU74" s="28"/>
    </row>
    <row r="75" ht="15.75" customHeight="1">
      <c r="A75" s="1"/>
      <c r="B75" s="1"/>
      <c r="AE75" s="27"/>
      <c r="AT75" s="28"/>
      <c r="AU75" s="28"/>
    </row>
    <row r="76" ht="15.75" customHeight="1">
      <c r="A76" s="1"/>
      <c r="B76" s="1"/>
      <c r="AE76" s="27"/>
      <c r="AT76" s="28"/>
      <c r="AU76" s="28"/>
    </row>
    <row r="77" ht="15.75" customHeight="1">
      <c r="A77" s="1"/>
      <c r="B77" s="1"/>
      <c r="AE77" s="27"/>
      <c r="AT77" s="28"/>
      <c r="AU77" s="28"/>
    </row>
    <row r="78" ht="15.75" customHeight="1">
      <c r="A78" s="1"/>
      <c r="B78" s="1"/>
      <c r="AE78" s="27"/>
      <c r="AT78" s="28"/>
      <c r="AU78" s="28"/>
    </row>
    <row r="79" ht="15.75" customHeight="1">
      <c r="A79" s="1"/>
      <c r="B79" s="1"/>
      <c r="AE79" s="27"/>
      <c r="AT79" s="28"/>
      <c r="AU79" s="28"/>
    </row>
    <row r="80" ht="15.75" customHeight="1">
      <c r="A80" s="1"/>
      <c r="B80" s="1"/>
      <c r="AE80" s="27"/>
      <c r="AT80" s="28"/>
      <c r="AU80" s="28"/>
    </row>
    <row r="81" ht="15.75" customHeight="1">
      <c r="A81" s="1"/>
      <c r="B81" s="1"/>
      <c r="AE81" s="27"/>
      <c r="AT81" s="28"/>
      <c r="AU81" s="28"/>
    </row>
    <row r="82" ht="15.75" customHeight="1">
      <c r="A82" s="1"/>
      <c r="B82" s="1"/>
      <c r="AE82" s="27"/>
      <c r="AT82" s="28"/>
      <c r="AU82" s="28"/>
    </row>
    <row r="83" ht="15.75" customHeight="1">
      <c r="A83" s="1"/>
      <c r="B83" s="1"/>
      <c r="AE83" s="27"/>
      <c r="AT83" s="28"/>
      <c r="AU83" s="28"/>
    </row>
    <row r="84" ht="15.75" customHeight="1">
      <c r="A84" s="1"/>
      <c r="B84" s="1"/>
      <c r="AE84" s="27"/>
      <c r="AT84" s="28"/>
      <c r="AU84" s="28"/>
    </row>
    <row r="85" ht="15.75" customHeight="1">
      <c r="A85" s="1"/>
      <c r="B85" s="1"/>
      <c r="AE85" s="27"/>
      <c r="AT85" s="28"/>
      <c r="AU85" s="28"/>
    </row>
    <row r="86" ht="15.75" customHeight="1">
      <c r="A86" s="1"/>
      <c r="B86" s="1"/>
      <c r="AE86" s="27"/>
      <c r="AT86" s="28"/>
      <c r="AU86" s="28"/>
    </row>
    <row r="87" ht="15.75" customHeight="1">
      <c r="A87" s="1"/>
      <c r="B87" s="1"/>
      <c r="AE87" s="27"/>
      <c r="AT87" s="28"/>
      <c r="AU87" s="28"/>
    </row>
    <row r="88" ht="15.75" customHeight="1">
      <c r="A88" s="1"/>
      <c r="B88" s="1"/>
      <c r="AE88" s="27"/>
      <c r="AT88" s="28"/>
      <c r="AU88" s="28"/>
    </row>
    <row r="89" ht="15.75" customHeight="1">
      <c r="A89" s="1"/>
      <c r="B89" s="1"/>
      <c r="AE89" s="27"/>
      <c r="AT89" s="28"/>
      <c r="AU89" s="28"/>
    </row>
    <row r="90" ht="15.75" customHeight="1">
      <c r="A90" s="1"/>
      <c r="B90" s="1"/>
      <c r="AE90" s="27"/>
      <c r="AT90" s="28"/>
      <c r="AU90" s="28"/>
    </row>
    <row r="91" ht="15.75" customHeight="1">
      <c r="A91" s="1"/>
      <c r="B91" s="1"/>
      <c r="AE91" s="27"/>
      <c r="AT91" s="28"/>
      <c r="AU91" s="28"/>
    </row>
    <row r="92" ht="15.75" customHeight="1">
      <c r="A92" s="1"/>
      <c r="B92" s="1"/>
      <c r="AE92" s="27"/>
      <c r="AT92" s="28"/>
      <c r="AU92" s="28"/>
    </row>
    <row r="93" ht="15.75" customHeight="1">
      <c r="A93" s="1"/>
      <c r="B93" s="1"/>
      <c r="AE93" s="27"/>
      <c r="AT93" s="28"/>
      <c r="AU93" s="28"/>
    </row>
    <row r="94" ht="15.75" customHeight="1">
      <c r="A94" s="1"/>
      <c r="B94" s="1"/>
      <c r="AE94" s="27"/>
      <c r="AT94" s="28"/>
      <c r="AU94" s="28"/>
    </row>
    <row r="95" ht="15.75" customHeight="1">
      <c r="A95" s="1"/>
      <c r="B95" s="1"/>
      <c r="AE95" s="27"/>
      <c r="AT95" s="28"/>
      <c r="AU95" s="28"/>
    </row>
    <row r="96" ht="15.75" customHeight="1">
      <c r="A96" s="1"/>
      <c r="B96" s="1"/>
      <c r="AE96" s="27"/>
      <c r="AT96" s="28"/>
      <c r="AU96" s="28"/>
    </row>
    <row r="97" ht="15.75" customHeight="1">
      <c r="A97" s="1"/>
      <c r="B97" s="1"/>
      <c r="AE97" s="27"/>
      <c r="AT97" s="28"/>
      <c r="AU97" s="28"/>
    </row>
    <row r="98" ht="15.75" customHeight="1">
      <c r="A98" s="1"/>
      <c r="B98" s="1"/>
      <c r="AE98" s="27"/>
      <c r="AT98" s="28"/>
      <c r="AU98" s="28"/>
    </row>
    <row r="99" ht="15.75" customHeight="1">
      <c r="A99" s="1"/>
      <c r="B99" s="1"/>
      <c r="AE99" s="27"/>
      <c r="AT99" s="28"/>
      <c r="AU99" s="28"/>
    </row>
    <row r="100" ht="15.75" customHeight="1">
      <c r="A100" s="1"/>
      <c r="B100" s="1"/>
      <c r="AE100" s="27"/>
      <c r="AT100" s="28"/>
      <c r="AU100" s="28"/>
    </row>
    <row r="101" ht="15.75" customHeight="1">
      <c r="A101" s="1"/>
      <c r="B101" s="1"/>
      <c r="AE101" s="27"/>
      <c r="AT101" s="28"/>
      <c r="AU101" s="28"/>
    </row>
    <row r="102" ht="15.75" customHeight="1">
      <c r="A102" s="1"/>
      <c r="B102" s="1"/>
      <c r="AE102" s="27"/>
      <c r="AT102" s="28"/>
      <c r="AU102" s="28"/>
    </row>
    <row r="103" ht="15.75" customHeight="1">
      <c r="A103" s="1"/>
      <c r="B103" s="1"/>
      <c r="AE103" s="27"/>
      <c r="AT103" s="28"/>
      <c r="AU103" s="28"/>
    </row>
    <row r="104" ht="15.75" customHeight="1">
      <c r="A104" s="1"/>
      <c r="B104" s="1"/>
      <c r="AE104" s="27"/>
      <c r="AT104" s="28"/>
      <c r="AU104" s="28"/>
    </row>
    <row r="105" ht="15.75" customHeight="1">
      <c r="A105" s="1"/>
      <c r="B105" s="1"/>
      <c r="AE105" s="27"/>
      <c r="AT105" s="28"/>
      <c r="AU105" s="28"/>
    </row>
    <row r="106" ht="15.75" customHeight="1">
      <c r="A106" s="1"/>
      <c r="B106" s="1"/>
      <c r="AE106" s="27"/>
      <c r="AT106" s="28"/>
      <c r="AU106" s="28"/>
    </row>
    <row r="107" ht="15.75" customHeight="1">
      <c r="A107" s="1"/>
      <c r="B107" s="1"/>
      <c r="AE107" s="27"/>
      <c r="AT107" s="28"/>
      <c r="AU107" s="28"/>
    </row>
    <row r="108" ht="15.75" customHeight="1">
      <c r="A108" s="1"/>
      <c r="B108" s="1"/>
      <c r="AE108" s="27"/>
      <c r="AT108" s="28"/>
      <c r="AU108" s="28"/>
    </row>
    <row r="109" ht="15.75" customHeight="1">
      <c r="A109" s="1"/>
      <c r="B109" s="1"/>
      <c r="AE109" s="27"/>
      <c r="AT109" s="28"/>
      <c r="AU109" s="28"/>
    </row>
    <row r="110" ht="15.75" customHeight="1">
      <c r="A110" s="1"/>
      <c r="B110" s="1"/>
      <c r="AE110" s="27"/>
      <c r="AT110" s="28"/>
      <c r="AU110" s="28"/>
    </row>
    <row r="111" ht="15.75" customHeight="1">
      <c r="A111" s="1"/>
      <c r="B111" s="1"/>
      <c r="AE111" s="27"/>
      <c r="AT111" s="28"/>
      <c r="AU111" s="28"/>
    </row>
    <row r="112" ht="15.75" customHeight="1">
      <c r="A112" s="1"/>
      <c r="B112" s="1"/>
      <c r="AE112" s="27"/>
      <c r="AT112" s="28"/>
      <c r="AU112" s="28"/>
    </row>
    <row r="113" ht="15.75" customHeight="1">
      <c r="A113" s="1"/>
      <c r="B113" s="1"/>
      <c r="AE113" s="27"/>
      <c r="AT113" s="28"/>
      <c r="AU113" s="28"/>
    </row>
    <row r="114" ht="15.75" customHeight="1">
      <c r="A114" s="1"/>
      <c r="B114" s="1"/>
      <c r="AE114" s="27"/>
      <c r="AT114" s="28"/>
      <c r="AU114" s="28"/>
    </row>
    <row r="115" ht="15.75" customHeight="1">
      <c r="A115" s="1"/>
      <c r="B115" s="1"/>
      <c r="AE115" s="27"/>
      <c r="AT115" s="28"/>
      <c r="AU115" s="28"/>
    </row>
    <row r="116" ht="15.75" customHeight="1">
      <c r="A116" s="1"/>
      <c r="B116" s="1"/>
      <c r="AE116" s="27"/>
      <c r="AT116" s="28"/>
      <c r="AU116" s="28"/>
    </row>
    <row r="117" ht="15.75" customHeight="1">
      <c r="A117" s="1"/>
      <c r="B117" s="1"/>
      <c r="AE117" s="27"/>
      <c r="AT117" s="28"/>
      <c r="AU117" s="28"/>
    </row>
    <row r="118" ht="15.75" customHeight="1">
      <c r="A118" s="1"/>
      <c r="B118" s="1"/>
      <c r="AE118" s="27"/>
      <c r="AT118" s="28"/>
      <c r="AU118" s="28"/>
    </row>
    <row r="119" ht="15.75" customHeight="1">
      <c r="A119" s="1"/>
      <c r="B119" s="1"/>
      <c r="AE119" s="27"/>
      <c r="AT119" s="28"/>
      <c r="AU119" s="28"/>
    </row>
    <row r="120" ht="15.75" customHeight="1">
      <c r="A120" s="1"/>
      <c r="B120" s="1"/>
      <c r="AE120" s="27"/>
      <c r="AT120" s="28"/>
      <c r="AU120" s="28"/>
    </row>
    <row r="121" ht="15.75" customHeight="1">
      <c r="A121" s="1"/>
      <c r="B121" s="1"/>
      <c r="AE121" s="27"/>
      <c r="AT121" s="28"/>
      <c r="AU121" s="28"/>
    </row>
    <row r="122" ht="15.75" customHeight="1">
      <c r="A122" s="1"/>
      <c r="B122" s="1"/>
      <c r="AE122" s="27"/>
      <c r="AT122" s="28"/>
      <c r="AU122" s="28"/>
    </row>
    <row r="123" ht="15.75" customHeight="1">
      <c r="A123" s="1"/>
      <c r="B123" s="1"/>
      <c r="AE123" s="27"/>
      <c r="AT123" s="28"/>
      <c r="AU123" s="28"/>
    </row>
    <row r="124" ht="15.75" customHeight="1">
      <c r="A124" s="1"/>
      <c r="B124" s="1"/>
      <c r="AE124" s="27"/>
      <c r="AT124" s="28"/>
      <c r="AU124" s="28"/>
    </row>
    <row r="125" ht="15.75" customHeight="1">
      <c r="A125" s="1"/>
      <c r="B125" s="1"/>
      <c r="AE125" s="27"/>
      <c r="AT125" s="28"/>
      <c r="AU125" s="28"/>
    </row>
    <row r="126" ht="15.75" customHeight="1">
      <c r="A126" s="1"/>
      <c r="B126" s="1"/>
      <c r="AE126" s="27"/>
      <c r="AT126" s="28"/>
      <c r="AU126" s="28"/>
    </row>
    <row r="127" ht="15.75" customHeight="1">
      <c r="A127" s="1"/>
      <c r="B127" s="1"/>
      <c r="AE127" s="27"/>
      <c r="AT127" s="28"/>
      <c r="AU127" s="28"/>
    </row>
    <row r="128" ht="15.75" customHeight="1">
      <c r="A128" s="1"/>
      <c r="B128" s="1"/>
      <c r="AE128" s="27"/>
      <c r="AT128" s="28"/>
      <c r="AU128" s="28"/>
    </row>
    <row r="129" ht="15.75" customHeight="1">
      <c r="A129" s="1"/>
      <c r="B129" s="1"/>
      <c r="AE129" s="27"/>
      <c r="AT129" s="28"/>
      <c r="AU129" s="28"/>
    </row>
    <row r="130" ht="15.75" customHeight="1">
      <c r="A130" s="1"/>
      <c r="B130" s="1"/>
      <c r="AE130" s="27"/>
      <c r="AT130" s="28"/>
      <c r="AU130" s="28"/>
    </row>
    <row r="131" ht="15.75" customHeight="1">
      <c r="A131" s="1"/>
      <c r="B131" s="1"/>
      <c r="AE131" s="27"/>
      <c r="AT131" s="28"/>
      <c r="AU131" s="28"/>
    </row>
    <row r="132" ht="15.75" customHeight="1">
      <c r="A132" s="1"/>
      <c r="B132" s="1"/>
      <c r="AE132" s="27"/>
      <c r="AT132" s="28"/>
      <c r="AU132" s="28"/>
    </row>
    <row r="133" ht="15.75" customHeight="1">
      <c r="A133" s="1"/>
      <c r="B133" s="1"/>
      <c r="AE133" s="27"/>
      <c r="AT133" s="28"/>
      <c r="AU133" s="28"/>
    </row>
    <row r="134" ht="15.75" customHeight="1">
      <c r="A134" s="1"/>
      <c r="B134" s="1"/>
      <c r="AE134" s="27"/>
      <c r="AT134" s="28"/>
      <c r="AU134" s="28"/>
    </row>
    <row r="135" ht="15.75" customHeight="1">
      <c r="A135" s="1"/>
      <c r="B135" s="1"/>
      <c r="AE135" s="27"/>
      <c r="AT135" s="28"/>
      <c r="AU135" s="28"/>
    </row>
    <row r="136" ht="15.75" customHeight="1">
      <c r="A136" s="1"/>
      <c r="B136" s="1"/>
      <c r="AE136" s="27"/>
      <c r="AT136" s="28"/>
      <c r="AU136" s="28"/>
    </row>
    <row r="137" ht="15.75" customHeight="1">
      <c r="A137" s="1"/>
      <c r="B137" s="1"/>
      <c r="AE137" s="27"/>
      <c r="AT137" s="28"/>
      <c r="AU137" s="28"/>
    </row>
    <row r="138" ht="15.75" customHeight="1">
      <c r="A138" s="1"/>
      <c r="B138" s="1"/>
      <c r="AE138" s="27"/>
      <c r="AT138" s="28"/>
      <c r="AU138" s="28"/>
    </row>
    <row r="139" ht="15.75" customHeight="1">
      <c r="A139" s="1"/>
      <c r="B139" s="1"/>
      <c r="AE139" s="27"/>
      <c r="AT139" s="28"/>
      <c r="AU139" s="28"/>
    </row>
    <row r="140" ht="15.75" customHeight="1">
      <c r="A140" s="1"/>
      <c r="B140" s="1"/>
      <c r="AE140" s="27"/>
      <c r="AT140" s="28"/>
      <c r="AU140" s="28"/>
    </row>
    <row r="141" ht="15.75" customHeight="1">
      <c r="A141" s="1"/>
      <c r="B141" s="1"/>
      <c r="AE141" s="27"/>
      <c r="AT141" s="28"/>
      <c r="AU141" s="28"/>
    </row>
    <row r="142" ht="15.75" customHeight="1">
      <c r="A142" s="1"/>
      <c r="B142" s="1"/>
      <c r="AE142" s="27"/>
      <c r="AT142" s="28"/>
      <c r="AU142" s="28"/>
    </row>
    <row r="143" ht="15.75" customHeight="1">
      <c r="A143" s="1"/>
      <c r="B143" s="1"/>
      <c r="AE143" s="27"/>
      <c r="AT143" s="28"/>
      <c r="AU143" s="28"/>
    </row>
    <row r="144" ht="15.75" customHeight="1">
      <c r="A144" s="1"/>
      <c r="B144" s="1"/>
      <c r="AE144" s="27"/>
      <c r="AT144" s="28"/>
      <c r="AU144" s="28"/>
    </row>
    <row r="145" ht="15.75" customHeight="1">
      <c r="A145" s="1"/>
      <c r="B145" s="1"/>
      <c r="AE145" s="27"/>
      <c r="AT145" s="28"/>
      <c r="AU145" s="28"/>
    </row>
    <row r="146" ht="15.75" customHeight="1">
      <c r="A146" s="1"/>
      <c r="B146" s="1"/>
      <c r="AE146" s="27"/>
      <c r="AT146" s="28"/>
      <c r="AU146" s="28"/>
    </row>
    <row r="147" ht="15.75" customHeight="1">
      <c r="A147" s="1"/>
      <c r="B147" s="1"/>
      <c r="AE147" s="27"/>
      <c r="AT147" s="28"/>
      <c r="AU147" s="28"/>
    </row>
    <row r="148" ht="15.75" customHeight="1">
      <c r="A148" s="1"/>
      <c r="B148" s="1"/>
      <c r="AE148" s="27"/>
      <c r="AT148" s="28"/>
      <c r="AU148" s="28"/>
    </row>
    <row r="149" ht="15.75" customHeight="1">
      <c r="A149" s="1"/>
      <c r="B149" s="1"/>
      <c r="AE149" s="27"/>
      <c r="AT149" s="28"/>
      <c r="AU149" s="28"/>
    </row>
    <row r="150" ht="15.75" customHeight="1">
      <c r="A150" s="1"/>
      <c r="B150" s="1"/>
      <c r="AE150" s="27"/>
      <c r="AT150" s="28"/>
      <c r="AU150" s="28"/>
    </row>
    <row r="151" ht="15.75" customHeight="1">
      <c r="A151" s="1"/>
      <c r="B151" s="1"/>
      <c r="AE151" s="27"/>
      <c r="AT151" s="28"/>
      <c r="AU151" s="28"/>
    </row>
    <row r="152" ht="15.75" customHeight="1">
      <c r="A152" s="1"/>
      <c r="B152" s="1"/>
      <c r="AE152" s="27"/>
      <c r="AT152" s="28"/>
      <c r="AU152" s="28"/>
    </row>
    <row r="153" ht="15.75" customHeight="1">
      <c r="A153" s="1"/>
      <c r="B153" s="1"/>
      <c r="AE153" s="27"/>
      <c r="AT153" s="28"/>
      <c r="AU153" s="28"/>
    </row>
    <row r="154" ht="15.75" customHeight="1">
      <c r="A154" s="1"/>
      <c r="B154" s="1"/>
      <c r="AE154" s="27"/>
      <c r="AT154" s="28"/>
      <c r="AU154" s="28"/>
    </row>
    <row r="155" ht="15.75" customHeight="1">
      <c r="A155" s="1"/>
      <c r="B155" s="1"/>
      <c r="AE155" s="27"/>
      <c r="AT155" s="28"/>
      <c r="AU155" s="28"/>
    </row>
    <row r="156" ht="15.75" customHeight="1">
      <c r="A156" s="1"/>
      <c r="B156" s="1"/>
      <c r="AE156" s="27"/>
      <c r="AT156" s="28"/>
      <c r="AU156" s="28"/>
    </row>
    <row r="157" ht="15.75" customHeight="1">
      <c r="A157" s="1"/>
      <c r="B157" s="1"/>
      <c r="AE157" s="27"/>
      <c r="AT157" s="28"/>
      <c r="AU157" s="28"/>
    </row>
    <row r="158" ht="15.75" customHeight="1">
      <c r="A158" s="1"/>
      <c r="B158" s="1"/>
      <c r="AE158" s="27"/>
      <c r="AT158" s="28"/>
      <c r="AU158" s="28"/>
    </row>
    <row r="159" ht="15.75" customHeight="1">
      <c r="A159" s="1"/>
      <c r="B159" s="1"/>
      <c r="AE159" s="27"/>
      <c r="AT159" s="28"/>
      <c r="AU159" s="28"/>
    </row>
    <row r="160" ht="15.75" customHeight="1">
      <c r="A160" s="1"/>
      <c r="B160" s="1"/>
      <c r="AE160" s="27"/>
      <c r="AT160" s="28"/>
      <c r="AU160" s="28"/>
    </row>
    <row r="161" ht="15.75" customHeight="1">
      <c r="A161" s="1"/>
      <c r="B161" s="1"/>
      <c r="AE161" s="27"/>
      <c r="AT161" s="28"/>
      <c r="AU161" s="28"/>
    </row>
    <row r="162" ht="15.75" customHeight="1">
      <c r="A162" s="1"/>
      <c r="B162" s="1"/>
      <c r="AE162" s="27"/>
      <c r="AT162" s="28"/>
      <c r="AU162" s="28"/>
    </row>
    <row r="163" ht="15.75" customHeight="1">
      <c r="A163" s="1"/>
      <c r="B163" s="1"/>
      <c r="AE163" s="27"/>
      <c r="AT163" s="28"/>
      <c r="AU163" s="28"/>
    </row>
    <row r="164" ht="15.75" customHeight="1">
      <c r="A164" s="1"/>
      <c r="B164" s="1"/>
      <c r="AE164" s="27"/>
      <c r="AT164" s="28"/>
      <c r="AU164" s="28"/>
    </row>
    <row r="165" ht="15.75" customHeight="1">
      <c r="A165" s="1"/>
      <c r="B165" s="1"/>
      <c r="AE165" s="27"/>
      <c r="AT165" s="28"/>
      <c r="AU165" s="28"/>
    </row>
    <row r="166" ht="15.75" customHeight="1">
      <c r="A166" s="1"/>
      <c r="B166" s="1"/>
      <c r="AE166" s="27"/>
      <c r="AT166" s="28"/>
      <c r="AU166" s="28"/>
    </row>
    <row r="167" ht="15.75" customHeight="1">
      <c r="A167" s="1"/>
      <c r="B167" s="1"/>
      <c r="AE167" s="27"/>
      <c r="AT167" s="28"/>
      <c r="AU167" s="28"/>
    </row>
    <row r="168" ht="15.75" customHeight="1">
      <c r="A168" s="1"/>
      <c r="B168" s="1"/>
      <c r="AE168" s="27"/>
      <c r="AT168" s="28"/>
      <c r="AU168" s="28"/>
    </row>
    <row r="169" ht="15.75" customHeight="1">
      <c r="A169" s="1"/>
      <c r="B169" s="1"/>
      <c r="AE169" s="27"/>
      <c r="AT169" s="28"/>
      <c r="AU169" s="28"/>
    </row>
    <row r="170" ht="15.75" customHeight="1">
      <c r="A170" s="1"/>
      <c r="B170" s="1"/>
      <c r="AE170" s="27"/>
      <c r="AT170" s="28"/>
      <c r="AU170" s="28"/>
    </row>
    <row r="171" ht="15.75" customHeight="1">
      <c r="A171" s="1"/>
      <c r="B171" s="1"/>
      <c r="AE171" s="27"/>
      <c r="AT171" s="28"/>
      <c r="AU171" s="28"/>
    </row>
    <row r="172" ht="15.75" customHeight="1">
      <c r="A172" s="1"/>
      <c r="B172" s="1"/>
      <c r="AE172" s="27"/>
      <c r="AT172" s="28"/>
      <c r="AU172" s="28"/>
    </row>
    <row r="173" ht="15.75" customHeight="1">
      <c r="A173" s="1"/>
      <c r="B173" s="1"/>
      <c r="AE173" s="27"/>
      <c r="AT173" s="28"/>
      <c r="AU173" s="28"/>
    </row>
    <row r="174" ht="15.75" customHeight="1">
      <c r="A174" s="1"/>
      <c r="B174" s="1"/>
      <c r="AE174" s="27"/>
      <c r="AT174" s="28"/>
      <c r="AU174" s="28"/>
    </row>
    <row r="175" ht="15.75" customHeight="1">
      <c r="A175" s="1"/>
      <c r="B175" s="1"/>
      <c r="AE175" s="27"/>
      <c r="AT175" s="28"/>
      <c r="AU175" s="28"/>
    </row>
    <row r="176" ht="15.75" customHeight="1">
      <c r="A176" s="1"/>
      <c r="B176" s="1"/>
      <c r="AE176" s="27"/>
      <c r="AT176" s="28"/>
      <c r="AU176" s="28"/>
    </row>
    <row r="177" ht="15.75" customHeight="1">
      <c r="A177" s="1"/>
      <c r="B177" s="1"/>
      <c r="AE177" s="27"/>
      <c r="AT177" s="28"/>
      <c r="AU177" s="28"/>
    </row>
    <row r="178" ht="15.75" customHeight="1">
      <c r="A178" s="1"/>
      <c r="B178" s="1"/>
      <c r="AE178" s="27"/>
      <c r="AT178" s="28"/>
      <c r="AU178" s="28"/>
    </row>
    <row r="179" ht="15.75" customHeight="1">
      <c r="A179" s="1"/>
      <c r="B179" s="1"/>
      <c r="AE179" s="27"/>
      <c r="AT179" s="28"/>
      <c r="AU179" s="28"/>
    </row>
    <row r="180" ht="15.75" customHeight="1">
      <c r="A180" s="1"/>
      <c r="B180" s="1"/>
      <c r="AE180" s="27"/>
      <c r="AT180" s="28"/>
      <c r="AU180" s="28"/>
    </row>
    <row r="181" ht="15.75" customHeight="1">
      <c r="A181" s="1"/>
      <c r="B181" s="1"/>
      <c r="AE181" s="27"/>
      <c r="AT181" s="28"/>
      <c r="AU181" s="28"/>
    </row>
    <row r="182" ht="15.75" customHeight="1">
      <c r="A182" s="1"/>
      <c r="B182" s="1"/>
      <c r="AE182" s="27"/>
      <c r="AT182" s="28"/>
      <c r="AU182" s="28"/>
    </row>
    <row r="183" ht="15.75" customHeight="1">
      <c r="A183" s="1"/>
      <c r="B183" s="1"/>
      <c r="AE183" s="27"/>
      <c r="AT183" s="28"/>
      <c r="AU183" s="28"/>
    </row>
    <row r="184" ht="15.75" customHeight="1">
      <c r="A184" s="1"/>
      <c r="B184" s="1"/>
      <c r="AE184" s="27"/>
      <c r="AT184" s="28"/>
      <c r="AU184" s="28"/>
    </row>
    <row r="185" ht="15.75" customHeight="1">
      <c r="A185" s="1"/>
      <c r="B185" s="1"/>
      <c r="AE185" s="27"/>
      <c r="AT185" s="28"/>
      <c r="AU185" s="28"/>
    </row>
    <row r="186" ht="15.75" customHeight="1">
      <c r="A186" s="1"/>
      <c r="B186" s="1"/>
      <c r="AE186" s="27"/>
      <c r="AT186" s="28"/>
      <c r="AU186" s="28"/>
    </row>
    <row r="187" ht="15.75" customHeight="1">
      <c r="A187" s="1"/>
      <c r="B187" s="1"/>
      <c r="AE187" s="27"/>
      <c r="AT187" s="28"/>
      <c r="AU187" s="28"/>
    </row>
    <row r="188" ht="15.75" customHeight="1">
      <c r="A188" s="1"/>
      <c r="B188" s="1"/>
      <c r="AE188" s="27"/>
      <c r="AT188" s="28"/>
      <c r="AU188" s="28"/>
    </row>
    <row r="189" ht="15.75" customHeight="1">
      <c r="A189" s="1"/>
      <c r="B189" s="1"/>
      <c r="AE189" s="27"/>
      <c r="AT189" s="28"/>
      <c r="AU189" s="28"/>
    </row>
    <row r="190" ht="15.75" customHeight="1">
      <c r="A190" s="1"/>
      <c r="B190" s="1"/>
      <c r="AE190" s="27"/>
      <c r="AT190" s="28"/>
      <c r="AU190" s="28"/>
    </row>
    <row r="191" ht="15.75" customHeight="1">
      <c r="A191" s="1"/>
      <c r="B191" s="1"/>
      <c r="AE191" s="27"/>
      <c r="AT191" s="28"/>
      <c r="AU191" s="28"/>
    </row>
    <row r="192" ht="15.75" customHeight="1">
      <c r="A192" s="1"/>
      <c r="B192" s="1"/>
      <c r="AE192" s="27"/>
      <c r="AT192" s="28"/>
      <c r="AU192" s="28"/>
    </row>
    <row r="193" ht="15.75" customHeight="1">
      <c r="A193" s="1"/>
      <c r="B193" s="1"/>
      <c r="AE193" s="27"/>
      <c r="AT193" s="28"/>
      <c r="AU193" s="28"/>
    </row>
    <row r="194" ht="15.75" customHeight="1">
      <c r="A194" s="1"/>
      <c r="B194" s="1"/>
      <c r="AE194" s="27"/>
      <c r="AT194" s="28"/>
      <c r="AU194" s="28"/>
    </row>
    <row r="195" ht="15.75" customHeight="1">
      <c r="A195" s="1"/>
      <c r="B195" s="1"/>
      <c r="AE195" s="27"/>
      <c r="AT195" s="28"/>
      <c r="AU195" s="28"/>
    </row>
    <row r="196" ht="15.75" customHeight="1">
      <c r="A196" s="1"/>
      <c r="B196" s="1"/>
      <c r="AE196" s="27"/>
      <c r="AT196" s="28"/>
      <c r="AU196" s="28"/>
    </row>
    <row r="197" ht="15.75" customHeight="1">
      <c r="A197" s="1"/>
      <c r="B197" s="1"/>
      <c r="AE197" s="27"/>
      <c r="AT197" s="28"/>
      <c r="AU197" s="28"/>
    </row>
    <row r="198" ht="15.75" customHeight="1">
      <c r="A198" s="1"/>
      <c r="B198" s="1"/>
      <c r="AE198" s="27"/>
      <c r="AT198" s="28"/>
      <c r="AU198" s="28"/>
    </row>
    <row r="199" ht="15.75" customHeight="1">
      <c r="A199" s="1"/>
      <c r="B199" s="1"/>
      <c r="AE199" s="27"/>
      <c r="AT199" s="28"/>
      <c r="AU199" s="28"/>
    </row>
    <row r="200" ht="15.75" customHeight="1">
      <c r="A200" s="1"/>
      <c r="B200" s="1"/>
      <c r="AE200" s="27"/>
      <c r="AT200" s="28"/>
      <c r="AU200" s="28"/>
    </row>
    <row r="201" ht="15.75" customHeight="1">
      <c r="A201" s="1"/>
      <c r="B201" s="1"/>
      <c r="AE201" s="27"/>
      <c r="AT201" s="28"/>
      <c r="AU201" s="28"/>
    </row>
    <row r="202" ht="15.75" customHeight="1">
      <c r="A202" s="1"/>
      <c r="B202" s="1"/>
      <c r="AE202" s="27"/>
      <c r="AT202" s="28"/>
      <c r="AU202" s="28"/>
    </row>
    <row r="203" ht="15.75" customHeight="1">
      <c r="A203" s="1"/>
      <c r="B203" s="1"/>
      <c r="AE203" s="27"/>
      <c r="AT203" s="28"/>
      <c r="AU203" s="28"/>
    </row>
    <row r="204" ht="15.75" customHeight="1">
      <c r="A204" s="1"/>
      <c r="B204" s="1"/>
      <c r="AE204" s="27"/>
      <c r="AT204" s="28"/>
      <c r="AU204" s="28"/>
    </row>
    <row r="205" ht="15.75" customHeight="1">
      <c r="A205" s="1"/>
      <c r="B205" s="1"/>
      <c r="AE205" s="27"/>
      <c r="AT205" s="28"/>
      <c r="AU205" s="28"/>
    </row>
    <row r="206" ht="15.75" customHeight="1">
      <c r="A206" s="1"/>
      <c r="B206" s="1"/>
      <c r="AE206" s="27"/>
      <c r="AT206" s="28"/>
      <c r="AU206" s="28"/>
    </row>
    <row r="207" ht="15.75" customHeight="1">
      <c r="A207" s="1"/>
      <c r="B207" s="1"/>
      <c r="AE207" s="27"/>
      <c r="AT207" s="28"/>
      <c r="AU207" s="28"/>
    </row>
    <row r="208" ht="15.75" customHeight="1">
      <c r="A208" s="1"/>
      <c r="B208" s="1"/>
      <c r="AE208" s="27"/>
      <c r="AT208" s="28"/>
      <c r="AU208" s="28"/>
    </row>
    <row r="209" ht="15.75" customHeight="1">
      <c r="A209" s="1"/>
      <c r="B209" s="1"/>
      <c r="AE209" s="27"/>
      <c r="AT209" s="28"/>
      <c r="AU209" s="28"/>
    </row>
    <row r="210" ht="15.75" customHeight="1">
      <c r="A210" s="1"/>
      <c r="B210" s="1"/>
      <c r="AE210" s="27"/>
      <c r="AT210" s="28"/>
      <c r="AU210" s="28"/>
    </row>
    <row r="211" ht="15.75" customHeight="1">
      <c r="A211" s="1"/>
      <c r="B211" s="1"/>
      <c r="AE211" s="27"/>
      <c r="AT211" s="28"/>
      <c r="AU211" s="28"/>
    </row>
    <row r="212" ht="15.75" customHeight="1">
      <c r="A212" s="1"/>
      <c r="B212" s="1"/>
      <c r="AE212" s="27"/>
      <c r="AT212" s="28"/>
      <c r="AU212" s="28"/>
    </row>
    <row r="213" ht="15.75" customHeight="1">
      <c r="A213" s="1"/>
      <c r="B213" s="1"/>
      <c r="AE213" s="27"/>
      <c r="AT213" s="28"/>
      <c r="AU213" s="28"/>
    </row>
    <row r="214" ht="15.75" customHeight="1">
      <c r="A214" s="1"/>
      <c r="B214" s="1"/>
      <c r="AE214" s="27"/>
      <c r="AT214" s="28"/>
      <c r="AU214" s="28"/>
    </row>
    <row r="215" ht="15.75" customHeight="1">
      <c r="A215" s="1"/>
      <c r="B215" s="1"/>
      <c r="AE215" s="27"/>
      <c r="AT215" s="28"/>
      <c r="AU215" s="28"/>
    </row>
    <row r="216" ht="15.75" customHeight="1">
      <c r="A216" s="1"/>
      <c r="B216" s="1"/>
      <c r="AE216" s="27"/>
      <c r="AT216" s="28"/>
      <c r="AU216" s="28"/>
    </row>
    <row r="217" ht="15.75" customHeight="1">
      <c r="A217" s="1"/>
      <c r="B217" s="1"/>
      <c r="AE217" s="27"/>
      <c r="AT217" s="28"/>
      <c r="AU217" s="28"/>
    </row>
    <row r="218" ht="15.75" customHeight="1">
      <c r="A218" s="1"/>
      <c r="B218" s="1"/>
      <c r="AE218" s="27"/>
      <c r="AT218" s="28"/>
      <c r="AU218" s="28"/>
    </row>
    <row r="219" ht="15.75" customHeight="1">
      <c r="A219" s="1"/>
      <c r="B219" s="1"/>
      <c r="AE219" s="27"/>
      <c r="AT219" s="28"/>
      <c r="AU219" s="28"/>
    </row>
    <row r="220" ht="15.75" customHeight="1">
      <c r="A220" s="1"/>
      <c r="B220" s="1"/>
      <c r="AE220" s="27"/>
      <c r="AT220" s="28"/>
      <c r="AU220" s="28"/>
    </row>
    <row r="221" ht="15.75" customHeight="1">
      <c r="A221" s="1"/>
      <c r="B221" s="1"/>
      <c r="AE221" s="27"/>
      <c r="AT221" s="28"/>
      <c r="AU221" s="28"/>
    </row>
    <row r="222" ht="15.75" customHeight="1">
      <c r="A222" s="1"/>
      <c r="B222" s="1"/>
      <c r="AE222" s="27"/>
      <c r="AT222" s="28"/>
      <c r="AU222" s="28"/>
    </row>
    <row r="223" ht="15.75" customHeight="1">
      <c r="A223" s="1"/>
      <c r="B223" s="1"/>
      <c r="AE223" s="27"/>
      <c r="AT223" s="28"/>
      <c r="AU223" s="28"/>
    </row>
    <row r="224" ht="15.75" customHeight="1">
      <c r="A224" s="1"/>
      <c r="B224" s="1"/>
      <c r="AE224" s="27"/>
      <c r="AT224" s="28"/>
      <c r="AU224" s="28"/>
    </row>
    <row r="225" ht="15.75" customHeight="1">
      <c r="A225" s="1"/>
      <c r="B225" s="1"/>
      <c r="AE225" s="27"/>
      <c r="AT225" s="28"/>
      <c r="AU225" s="28"/>
    </row>
    <row r="226" ht="15.75" customHeight="1">
      <c r="A226" s="1"/>
      <c r="B226" s="1"/>
      <c r="AE226" s="27"/>
      <c r="AT226" s="28"/>
      <c r="AU226" s="28"/>
    </row>
    <row r="227" ht="15.75" customHeight="1">
      <c r="A227" s="1"/>
      <c r="B227" s="1"/>
      <c r="AE227" s="27"/>
      <c r="AT227" s="28"/>
      <c r="AU227" s="28"/>
    </row>
    <row r="228" ht="15.75" customHeight="1">
      <c r="A228" s="1"/>
      <c r="B228" s="1"/>
      <c r="AE228" s="27"/>
      <c r="AT228" s="28"/>
      <c r="AU228" s="28"/>
    </row>
    <row r="229" ht="15.75" customHeight="1">
      <c r="A229" s="1"/>
      <c r="B229" s="1"/>
      <c r="AE229" s="27"/>
      <c r="AT229" s="28"/>
      <c r="AU229" s="28"/>
    </row>
    <row r="230" ht="15.75" customHeight="1">
      <c r="A230" s="1"/>
      <c r="B230" s="1"/>
      <c r="AE230" s="27"/>
      <c r="AT230" s="28"/>
      <c r="AU230" s="28"/>
    </row>
    <row r="231" ht="15.75" customHeight="1">
      <c r="A231" s="1"/>
      <c r="B231" s="1"/>
      <c r="AE231" s="27"/>
      <c r="AT231" s="28"/>
      <c r="AU231" s="28"/>
    </row>
    <row r="232" ht="15.75" customHeight="1">
      <c r="A232" s="1"/>
      <c r="B232" s="1"/>
      <c r="AE232" s="27"/>
      <c r="AT232" s="28"/>
      <c r="AU232" s="28"/>
    </row>
    <row r="233" ht="15.75" customHeight="1">
      <c r="A233" s="1"/>
      <c r="B233" s="1"/>
      <c r="AE233" s="27"/>
      <c r="AT233" s="28"/>
      <c r="AU233" s="28"/>
    </row>
    <row r="234" ht="15.75" customHeight="1">
      <c r="A234" s="1"/>
      <c r="B234" s="1"/>
      <c r="AE234" s="27"/>
      <c r="AT234" s="28"/>
      <c r="AU234" s="28"/>
    </row>
    <row r="235" ht="15.75" customHeight="1">
      <c r="A235" s="1"/>
      <c r="B235" s="1"/>
      <c r="AE235" s="27"/>
      <c r="AT235" s="28"/>
      <c r="AU235" s="28"/>
    </row>
    <row r="236" ht="15.75" customHeight="1">
      <c r="A236" s="1"/>
      <c r="B236" s="1"/>
      <c r="AE236" s="27"/>
      <c r="AT236" s="28"/>
      <c r="AU236" s="28"/>
    </row>
    <row r="237" ht="15.75" customHeight="1">
      <c r="A237" s="1"/>
      <c r="B237" s="1"/>
      <c r="AE237" s="27"/>
      <c r="AT237" s="28"/>
      <c r="AU237" s="28"/>
    </row>
    <row r="238" ht="15.75" customHeight="1">
      <c r="A238" s="1"/>
      <c r="B238" s="1"/>
      <c r="AE238" s="27"/>
      <c r="AT238" s="28"/>
      <c r="AU238" s="28"/>
    </row>
    <row r="239" ht="15.75" customHeight="1">
      <c r="A239" s="1"/>
      <c r="B239" s="1"/>
      <c r="AE239" s="27"/>
      <c r="AT239" s="28"/>
      <c r="AU239" s="28"/>
    </row>
    <row r="240" ht="15.75" customHeight="1">
      <c r="A240" s="1"/>
      <c r="B240" s="1"/>
      <c r="AE240" s="27"/>
      <c r="AT240" s="28"/>
      <c r="AU240" s="28"/>
    </row>
    <row r="241" ht="15.75" customHeight="1">
      <c r="A241" s="1"/>
      <c r="B241" s="1"/>
      <c r="AE241" s="27"/>
      <c r="AT241" s="28"/>
      <c r="AU241" s="28"/>
    </row>
    <row r="242" ht="15.75" customHeight="1">
      <c r="A242" s="1"/>
      <c r="B242" s="1"/>
      <c r="AE242" s="27"/>
      <c r="AT242" s="28"/>
      <c r="AU242" s="28"/>
    </row>
    <row r="243" ht="15.75" customHeight="1">
      <c r="A243" s="1"/>
      <c r="B243" s="1"/>
      <c r="AE243" s="27"/>
      <c r="AT243" s="28"/>
      <c r="AU243" s="28"/>
    </row>
    <row r="244" ht="15.75" customHeight="1">
      <c r="A244" s="1"/>
      <c r="B244" s="1"/>
      <c r="AE244" s="27"/>
      <c r="AT244" s="28"/>
      <c r="AU244" s="28"/>
    </row>
    <row r="245" ht="15.75" customHeight="1">
      <c r="A245" s="1"/>
      <c r="B245" s="1"/>
      <c r="AE245" s="27"/>
      <c r="AT245" s="28"/>
      <c r="AU245" s="28"/>
    </row>
    <row r="246" ht="15.75" customHeight="1">
      <c r="A246" s="1"/>
      <c r="B246" s="1"/>
      <c r="AE246" s="27"/>
      <c r="AT246" s="28"/>
      <c r="AU246" s="28"/>
    </row>
    <row r="247" ht="15.75" customHeight="1">
      <c r="A247" s="1"/>
      <c r="B247" s="1"/>
      <c r="AE247" s="27"/>
      <c r="AT247" s="28"/>
      <c r="AU247" s="28"/>
    </row>
    <row r="248" ht="15.75" customHeight="1">
      <c r="A248" s="1"/>
      <c r="B248" s="1"/>
      <c r="AE248" s="27"/>
      <c r="AT248" s="28"/>
      <c r="AU248" s="28"/>
    </row>
    <row r="249" ht="15.75" customHeight="1">
      <c r="A249" s="1"/>
      <c r="B249" s="1"/>
      <c r="AE249" s="27"/>
      <c r="AT249" s="28"/>
      <c r="AU249" s="28"/>
    </row>
    <row r="250" ht="15.75" customHeight="1">
      <c r="A250" s="1"/>
      <c r="B250" s="1"/>
      <c r="AE250" s="27"/>
      <c r="AT250" s="28"/>
      <c r="AU250" s="28"/>
    </row>
    <row r="251" ht="15.75" customHeight="1">
      <c r="A251" s="1"/>
      <c r="B251" s="1"/>
      <c r="AE251" s="27"/>
      <c r="AT251" s="28"/>
      <c r="AU251" s="28"/>
    </row>
    <row r="252" ht="15.75" customHeight="1">
      <c r="A252" s="1"/>
      <c r="B252" s="1"/>
      <c r="AE252" s="27"/>
      <c r="AT252" s="28"/>
      <c r="AU252" s="28"/>
    </row>
    <row r="253" ht="15.75" customHeight="1">
      <c r="A253" s="1"/>
      <c r="B253" s="1"/>
      <c r="AE253" s="27"/>
      <c r="AT253" s="28"/>
      <c r="AU253" s="28"/>
    </row>
    <row r="254" ht="15.75" customHeight="1">
      <c r="A254" s="1"/>
      <c r="B254" s="1"/>
      <c r="AE254" s="27"/>
      <c r="AT254" s="28"/>
      <c r="AU254" s="28"/>
    </row>
    <row r="255" ht="15.75" customHeight="1">
      <c r="A255" s="1"/>
      <c r="B255" s="1"/>
      <c r="AE255" s="27"/>
      <c r="AT255" s="28"/>
      <c r="AU255" s="28"/>
    </row>
    <row r="256" ht="15.75" customHeight="1">
      <c r="A256" s="1"/>
      <c r="B256" s="1"/>
      <c r="AE256" s="27"/>
      <c r="AT256" s="28"/>
      <c r="AU256" s="28"/>
    </row>
    <row r="257" ht="15.75" customHeight="1">
      <c r="A257" s="1"/>
      <c r="B257" s="1"/>
      <c r="AE257" s="27"/>
      <c r="AT257" s="28"/>
      <c r="AU257" s="28"/>
    </row>
    <row r="258" ht="15.75" customHeight="1">
      <c r="A258" s="1"/>
      <c r="B258" s="1"/>
      <c r="AE258" s="27"/>
      <c r="AT258" s="28"/>
      <c r="AU258" s="28"/>
    </row>
    <row r="259" ht="15.75" customHeight="1">
      <c r="A259" s="1"/>
      <c r="B259" s="1"/>
      <c r="AE259" s="27"/>
      <c r="AT259" s="28"/>
      <c r="AU259" s="28"/>
    </row>
    <row r="260" ht="15.75" customHeight="1">
      <c r="A260" s="1"/>
      <c r="B260" s="1"/>
      <c r="AE260" s="27"/>
      <c r="AT260" s="28"/>
      <c r="AU260" s="28"/>
    </row>
    <row r="261" ht="15.75" customHeight="1">
      <c r="A261" s="1"/>
      <c r="B261" s="1"/>
      <c r="AE261" s="27"/>
      <c r="AT261" s="28"/>
      <c r="AU261" s="28"/>
    </row>
    <row r="262" ht="15.75" customHeight="1">
      <c r="A262" s="1"/>
      <c r="B262" s="1"/>
      <c r="AE262" s="27"/>
      <c r="AT262" s="28"/>
      <c r="AU262" s="28"/>
    </row>
    <row r="263" ht="15.75" customHeight="1">
      <c r="A263" s="1"/>
      <c r="B263" s="1"/>
      <c r="AE263" s="27"/>
      <c r="AT263" s="28"/>
      <c r="AU263" s="28"/>
    </row>
    <row r="264" ht="15.75" customHeight="1">
      <c r="A264" s="1"/>
      <c r="B264" s="1"/>
      <c r="AE264" s="27"/>
      <c r="AT264" s="28"/>
      <c r="AU264" s="28"/>
    </row>
    <row r="265" ht="15.75" customHeight="1">
      <c r="A265" s="1"/>
      <c r="B265" s="1"/>
      <c r="AE265" s="27"/>
      <c r="AT265" s="28"/>
      <c r="AU265" s="28"/>
    </row>
    <row r="266" ht="15.75" customHeight="1">
      <c r="A266" s="1"/>
      <c r="B266" s="1"/>
      <c r="AE266" s="27"/>
      <c r="AT266" s="28"/>
      <c r="AU266" s="28"/>
    </row>
    <row r="267" ht="15.75" customHeight="1">
      <c r="A267" s="1"/>
      <c r="B267" s="1"/>
      <c r="AE267" s="27"/>
      <c r="AT267" s="28"/>
      <c r="AU267" s="28"/>
    </row>
    <row r="268" ht="15.75" customHeight="1">
      <c r="A268" s="1"/>
      <c r="B268" s="1"/>
      <c r="AE268" s="27"/>
      <c r="AT268" s="28"/>
      <c r="AU268" s="28"/>
    </row>
    <row r="269" ht="15.75" customHeight="1">
      <c r="A269" s="1"/>
      <c r="B269" s="1"/>
      <c r="AE269" s="27"/>
      <c r="AT269" s="28"/>
      <c r="AU269" s="28"/>
    </row>
    <row r="270" ht="15.75" customHeight="1">
      <c r="A270" s="1"/>
      <c r="B270" s="1"/>
      <c r="AE270" s="27"/>
      <c r="AT270" s="28"/>
      <c r="AU270" s="28"/>
    </row>
    <row r="271" ht="15.75" customHeight="1">
      <c r="A271" s="1"/>
      <c r="B271" s="1"/>
      <c r="AE271" s="27"/>
      <c r="AT271" s="28"/>
      <c r="AU271" s="28"/>
    </row>
    <row r="272" ht="15.75" customHeight="1">
      <c r="A272" s="1"/>
      <c r="B272" s="1"/>
      <c r="AE272" s="27"/>
      <c r="AT272" s="28"/>
      <c r="AU272" s="28"/>
    </row>
    <row r="273" ht="15.75" customHeight="1">
      <c r="A273" s="1"/>
      <c r="B273" s="1"/>
      <c r="AE273" s="27"/>
      <c r="AT273" s="28"/>
      <c r="AU273" s="28"/>
    </row>
    <row r="274" ht="15.75" customHeight="1">
      <c r="A274" s="1"/>
      <c r="B274" s="1"/>
      <c r="AE274" s="27"/>
      <c r="AT274" s="28"/>
      <c r="AU274" s="28"/>
    </row>
    <row r="275" ht="15.75" customHeight="1">
      <c r="A275" s="1"/>
      <c r="B275" s="1"/>
      <c r="AE275" s="27"/>
      <c r="AT275" s="28"/>
      <c r="AU275" s="28"/>
    </row>
    <row r="276" ht="15.75" customHeight="1">
      <c r="A276" s="1"/>
      <c r="B276" s="1"/>
      <c r="AE276" s="27"/>
      <c r="AT276" s="28"/>
      <c r="AU276" s="28"/>
    </row>
    <row r="277" ht="15.75" customHeight="1">
      <c r="A277" s="1"/>
      <c r="B277" s="1"/>
      <c r="AE277" s="27"/>
      <c r="AT277" s="28"/>
      <c r="AU277" s="28"/>
    </row>
    <row r="278" ht="15.75" customHeight="1">
      <c r="A278" s="1"/>
      <c r="B278" s="1"/>
      <c r="AE278" s="27"/>
      <c r="AT278" s="28"/>
      <c r="AU278" s="28"/>
    </row>
    <row r="279" ht="15.75" customHeight="1">
      <c r="A279" s="1"/>
      <c r="B279" s="1"/>
      <c r="AE279" s="27"/>
      <c r="AT279" s="28"/>
      <c r="AU279" s="28"/>
    </row>
    <row r="280" ht="15.75" customHeight="1">
      <c r="A280" s="1"/>
      <c r="B280" s="1"/>
      <c r="AE280" s="27"/>
      <c r="AT280" s="28"/>
      <c r="AU280" s="28"/>
    </row>
    <row r="281" ht="15.75" customHeight="1">
      <c r="A281" s="1"/>
      <c r="B281" s="1"/>
      <c r="AE281" s="27"/>
      <c r="AT281" s="28"/>
      <c r="AU281" s="28"/>
    </row>
    <row r="282" ht="15.75" customHeight="1">
      <c r="A282" s="1"/>
      <c r="B282" s="1"/>
      <c r="AE282" s="27"/>
      <c r="AT282" s="28"/>
      <c r="AU282" s="28"/>
    </row>
    <row r="283" ht="15.75" customHeight="1">
      <c r="A283" s="1"/>
      <c r="B283" s="1"/>
      <c r="AE283" s="27"/>
      <c r="AT283" s="28"/>
      <c r="AU283" s="28"/>
    </row>
    <row r="284" ht="15.75" customHeight="1">
      <c r="A284" s="1"/>
      <c r="B284" s="1"/>
      <c r="AE284" s="27"/>
      <c r="AT284" s="28"/>
      <c r="AU284" s="28"/>
    </row>
    <row r="285" ht="15.75" customHeight="1">
      <c r="A285" s="1"/>
      <c r="B285" s="1"/>
      <c r="AE285" s="27"/>
      <c r="AT285" s="28"/>
      <c r="AU285" s="28"/>
    </row>
    <row r="286" ht="15.75" customHeight="1">
      <c r="A286" s="1"/>
      <c r="B286" s="1"/>
      <c r="AE286" s="27"/>
      <c r="AT286" s="28"/>
      <c r="AU286" s="28"/>
    </row>
    <row r="287" ht="15.75" customHeight="1">
      <c r="A287" s="1"/>
      <c r="B287" s="1"/>
      <c r="AE287" s="27"/>
      <c r="AT287" s="28"/>
      <c r="AU287" s="28"/>
    </row>
    <row r="288" ht="15.75" customHeight="1">
      <c r="A288" s="1"/>
      <c r="B288" s="1"/>
      <c r="AE288" s="27"/>
      <c r="AT288" s="28"/>
      <c r="AU288" s="28"/>
    </row>
    <row r="289" ht="15.75" customHeight="1">
      <c r="A289" s="1"/>
      <c r="B289" s="1"/>
      <c r="AE289" s="27"/>
      <c r="AT289" s="28"/>
      <c r="AU289" s="28"/>
    </row>
    <row r="290" ht="15.75" customHeight="1">
      <c r="A290" s="1"/>
      <c r="B290" s="1"/>
      <c r="AE290" s="27"/>
      <c r="AT290" s="28"/>
      <c r="AU290" s="28"/>
    </row>
    <row r="291" ht="15.75" customHeight="1">
      <c r="A291" s="1"/>
      <c r="B291" s="1"/>
      <c r="AE291" s="27"/>
      <c r="AT291" s="28"/>
      <c r="AU291" s="28"/>
    </row>
    <row r="292" ht="15.75" customHeight="1">
      <c r="A292" s="1"/>
      <c r="B292" s="1"/>
      <c r="AE292" s="27"/>
      <c r="AT292" s="28"/>
      <c r="AU292" s="28"/>
    </row>
    <row r="293" ht="15.75" customHeight="1">
      <c r="A293" s="1"/>
      <c r="B293" s="1"/>
      <c r="AE293" s="27"/>
      <c r="AT293" s="28"/>
      <c r="AU293" s="28"/>
    </row>
    <row r="294" ht="15.75" customHeight="1">
      <c r="A294" s="1"/>
      <c r="B294" s="1"/>
      <c r="AE294" s="27"/>
      <c r="AT294" s="28"/>
      <c r="AU294" s="28"/>
    </row>
    <row r="295" ht="15.75" customHeight="1">
      <c r="A295" s="1"/>
      <c r="B295" s="1"/>
      <c r="AE295" s="27"/>
      <c r="AT295" s="28"/>
      <c r="AU295" s="28"/>
    </row>
    <row r="296" ht="15.75" customHeight="1">
      <c r="A296" s="1"/>
      <c r="B296" s="1"/>
      <c r="AE296" s="27"/>
      <c r="AT296" s="28"/>
      <c r="AU296" s="28"/>
    </row>
    <row r="297" ht="15.75" customHeight="1">
      <c r="A297" s="1"/>
      <c r="B297" s="1"/>
      <c r="AE297" s="27"/>
      <c r="AT297" s="28"/>
      <c r="AU297" s="28"/>
    </row>
    <row r="298" ht="15.75" customHeight="1">
      <c r="A298" s="1"/>
      <c r="B298" s="1"/>
      <c r="AE298" s="27"/>
      <c r="AT298" s="28"/>
      <c r="AU298" s="28"/>
    </row>
    <row r="299" ht="15.75" customHeight="1">
      <c r="A299" s="1"/>
      <c r="B299" s="1"/>
      <c r="AE299" s="27"/>
      <c r="AT299" s="28"/>
      <c r="AU299" s="28"/>
    </row>
    <row r="300" ht="15.75" customHeight="1">
      <c r="A300" s="1"/>
      <c r="B300" s="1"/>
      <c r="AE300" s="27"/>
      <c r="AT300" s="28"/>
      <c r="AU300" s="28"/>
    </row>
    <row r="301" ht="15.75" customHeight="1">
      <c r="A301" s="1"/>
      <c r="B301" s="1"/>
      <c r="AE301" s="27"/>
      <c r="AT301" s="28"/>
      <c r="AU301" s="28"/>
    </row>
    <row r="302" ht="15.75" customHeight="1">
      <c r="A302" s="1"/>
      <c r="B302" s="1"/>
      <c r="AE302" s="27"/>
      <c r="AT302" s="28"/>
      <c r="AU302" s="28"/>
    </row>
    <row r="303" ht="15.75" customHeight="1">
      <c r="A303" s="1"/>
      <c r="B303" s="1"/>
      <c r="AE303" s="27"/>
      <c r="AT303" s="28"/>
      <c r="AU303" s="28"/>
    </row>
    <row r="304" ht="15.75" customHeight="1">
      <c r="A304" s="1"/>
      <c r="B304" s="1"/>
      <c r="AE304" s="27"/>
      <c r="AT304" s="28"/>
      <c r="AU304" s="28"/>
    </row>
    <row r="305" ht="15.75" customHeight="1">
      <c r="A305" s="1"/>
      <c r="B305" s="1"/>
      <c r="AE305" s="27"/>
      <c r="AT305" s="28"/>
      <c r="AU305" s="28"/>
    </row>
    <row r="306" ht="15.75" customHeight="1">
      <c r="A306" s="1"/>
      <c r="B306" s="1"/>
      <c r="AE306" s="27"/>
      <c r="AT306" s="28"/>
      <c r="AU306" s="28"/>
    </row>
    <row r="307" ht="15.75" customHeight="1">
      <c r="A307" s="1"/>
      <c r="B307" s="1"/>
      <c r="AE307" s="27"/>
      <c r="AT307" s="28"/>
      <c r="AU307" s="28"/>
    </row>
    <row r="308" ht="15.75" customHeight="1">
      <c r="A308" s="1"/>
      <c r="B308" s="1"/>
      <c r="AE308" s="27"/>
      <c r="AT308" s="28"/>
      <c r="AU308" s="28"/>
    </row>
    <row r="309" ht="15.75" customHeight="1">
      <c r="A309" s="1"/>
      <c r="B309" s="1"/>
      <c r="AE309" s="27"/>
      <c r="AT309" s="28"/>
      <c r="AU309" s="28"/>
    </row>
    <row r="310" ht="15.75" customHeight="1">
      <c r="A310" s="1"/>
      <c r="B310" s="1"/>
      <c r="AE310" s="27"/>
      <c r="AT310" s="28"/>
      <c r="AU310" s="28"/>
    </row>
    <row r="311" ht="15.75" customHeight="1">
      <c r="A311" s="1"/>
      <c r="B311" s="1"/>
      <c r="AE311" s="27"/>
      <c r="AT311" s="28"/>
      <c r="AU311" s="28"/>
    </row>
    <row r="312" ht="15.75" customHeight="1">
      <c r="A312" s="1"/>
      <c r="B312" s="1"/>
      <c r="AE312" s="27"/>
      <c r="AT312" s="28"/>
      <c r="AU312" s="28"/>
    </row>
    <row r="313" ht="15.75" customHeight="1">
      <c r="A313" s="1"/>
      <c r="B313" s="1"/>
      <c r="AE313" s="27"/>
      <c r="AT313" s="28"/>
      <c r="AU313" s="28"/>
    </row>
    <row r="314" ht="15.75" customHeight="1">
      <c r="A314" s="1"/>
      <c r="B314" s="1"/>
      <c r="AE314" s="27"/>
      <c r="AT314" s="28"/>
      <c r="AU314" s="28"/>
    </row>
    <row r="315" ht="15.75" customHeight="1">
      <c r="A315" s="1"/>
      <c r="B315" s="1"/>
      <c r="AE315" s="27"/>
      <c r="AT315" s="28"/>
      <c r="AU315" s="28"/>
    </row>
    <row r="316" ht="15.75" customHeight="1">
      <c r="A316" s="1"/>
      <c r="B316" s="1"/>
      <c r="AE316" s="27"/>
      <c r="AT316" s="28"/>
      <c r="AU316" s="28"/>
    </row>
    <row r="317" ht="15.75" customHeight="1">
      <c r="A317" s="1"/>
      <c r="B317" s="1"/>
      <c r="AE317" s="27"/>
      <c r="AT317" s="28"/>
      <c r="AU317" s="28"/>
    </row>
    <row r="318" ht="15.75" customHeight="1">
      <c r="A318" s="1"/>
      <c r="B318" s="1"/>
      <c r="AE318" s="27"/>
      <c r="AT318" s="28"/>
      <c r="AU318" s="28"/>
    </row>
    <row r="319" ht="15.75" customHeight="1">
      <c r="A319" s="1"/>
      <c r="B319" s="1"/>
      <c r="AE319" s="27"/>
      <c r="AT319" s="28"/>
      <c r="AU319" s="28"/>
    </row>
    <row r="320" ht="15.75" customHeight="1">
      <c r="A320" s="1"/>
      <c r="B320" s="1"/>
      <c r="AE320" s="27"/>
      <c r="AT320" s="28"/>
      <c r="AU320" s="28"/>
    </row>
    <row r="321" ht="15.75" customHeight="1">
      <c r="A321" s="1"/>
      <c r="B321" s="1"/>
      <c r="AE321" s="27"/>
      <c r="AT321" s="28"/>
      <c r="AU321" s="28"/>
    </row>
    <row r="322" ht="15.75" customHeight="1">
      <c r="A322" s="1"/>
      <c r="B322" s="1"/>
      <c r="AE322" s="27"/>
      <c r="AT322" s="28"/>
      <c r="AU322" s="28"/>
    </row>
    <row r="323" ht="15.75" customHeight="1">
      <c r="A323" s="1"/>
      <c r="B323" s="1"/>
      <c r="AE323" s="27"/>
      <c r="AT323" s="28"/>
      <c r="AU323" s="28"/>
    </row>
    <row r="324" ht="15.75" customHeight="1">
      <c r="A324" s="1"/>
      <c r="B324" s="1"/>
      <c r="AE324" s="27"/>
      <c r="AT324" s="28"/>
      <c r="AU324" s="28"/>
    </row>
    <row r="325" ht="15.75" customHeight="1">
      <c r="A325" s="1"/>
      <c r="B325" s="1"/>
      <c r="AE325" s="27"/>
      <c r="AT325" s="28"/>
      <c r="AU325" s="28"/>
    </row>
    <row r="326" ht="15.75" customHeight="1">
      <c r="A326" s="1"/>
      <c r="B326" s="1"/>
      <c r="AE326" s="27"/>
      <c r="AT326" s="28"/>
      <c r="AU326" s="28"/>
    </row>
    <row r="327" ht="15.75" customHeight="1">
      <c r="A327" s="1"/>
      <c r="B327" s="1"/>
      <c r="AE327" s="27"/>
      <c r="AT327" s="28"/>
      <c r="AU327" s="28"/>
    </row>
    <row r="328" ht="15.75" customHeight="1">
      <c r="A328" s="1"/>
      <c r="B328" s="1"/>
      <c r="AE328" s="27"/>
      <c r="AT328" s="28"/>
      <c r="AU328" s="28"/>
    </row>
    <row r="329" ht="15.75" customHeight="1">
      <c r="A329" s="1"/>
      <c r="B329" s="1"/>
      <c r="AE329" s="27"/>
      <c r="AT329" s="28"/>
      <c r="AU329" s="28"/>
    </row>
    <row r="330" ht="15.75" customHeight="1">
      <c r="A330" s="1"/>
      <c r="B330" s="1"/>
      <c r="AE330" s="27"/>
      <c r="AT330" s="28"/>
      <c r="AU330" s="28"/>
    </row>
    <row r="331" ht="15.75" customHeight="1">
      <c r="A331" s="1"/>
      <c r="B331" s="1"/>
      <c r="AE331" s="27"/>
      <c r="AT331" s="28"/>
      <c r="AU331" s="28"/>
    </row>
    <row r="332" ht="15.75" customHeight="1">
      <c r="A332" s="1"/>
      <c r="B332" s="1"/>
      <c r="AE332" s="27"/>
      <c r="AT332" s="28"/>
      <c r="AU332" s="28"/>
    </row>
    <row r="333" ht="15.75" customHeight="1">
      <c r="A333" s="1"/>
      <c r="B333" s="1"/>
      <c r="AE333" s="27"/>
      <c r="AT333" s="28"/>
      <c r="AU333" s="28"/>
    </row>
    <row r="334" ht="15.75" customHeight="1">
      <c r="A334" s="1"/>
      <c r="B334" s="1"/>
      <c r="AE334" s="27"/>
      <c r="AT334" s="28"/>
      <c r="AU334" s="28"/>
    </row>
    <row r="335" ht="15.75" customHeight="1">
      <c r="A335" s="1"/>
      <c r="B335" s="1"/>
      <c r="AE335" s="27"/>
      <c r="AT335" s="28"/>
      <c r="AU335" s="28"/>
    </row>
    <row r="336" ht="15.75" customHeight="1">
      <c r="A336" s="1"/>
      <c r="B336" s="1"/>
      <c r="AE336" s="27"/>
      <c r="AT336" s="28"/>
      <c r="AU336" s="28"/>
    </row>
    <row r="337" ht="15.75" customHeight="1">
      <c r="A337" s="1"/>
      <c r="B337" s="1"/>
      <c r="AE337" s="27"/>
      <c r="AT337" s="28"/>
      <c r="AU337" s="28"/>
    </row>
    <row r="338" ht="15.75" customHeight="1">
      <c r="A338" s="1"/>
      <c r="B338" s="1"/>
      <c r="AE338" s="27"/>
      <c r="AT338" s="28"/>
      <c r="AU338" s="28"/>
    </row>
    <row r="339" ht="15.75" customHeight="1">
      <c r="A339" s="1"/>
      <c r="B339" s="1"/>
      <c r="AE339" s="27"/>
      <c r="AT339" s="28"/>
      <c r="AU339" s="28"/>
    </row>
    <row r="340" ht="15.75" customHeight="1">
      <c r="A340" s="1"/>
      <c r="B340" s="1"/>
      <c r="AE340" s="27"/>
      <c r="AT340" s="28"/>
      <c r="AU340" s="28"/>
    </row>
    <row r="341" ht="15.75" customHeight="1">
      <c r="A341" s="1"/>
      <c r="B341" s="1"/>
      <c r="AE341" s="27"/>
      <c r="AT341" s="28"/>
      <c r="AU341" s="28"/>
    </row>
    <row r="342" ht="15.75" customHeight="1">
      <c r="A342" s="1"/>
      <c r="B342" s="1"/>
      <c r="AE342" s="27"/>
      <c r="AT342" s="28"/>
      <c r="AU342" s="28"/>
    </row>
    <row r="343" ht="15.75" customHeight="1">
      <c r="A343" s="1"/>
      <c r="B343" s="1"/>
      <c r="AE343" s="27"/>
      <c r="AT343" s="28"/>
      <c r="AU343" s="28"/>
    </row>
    <row r="344" ht="15.75" customHeight="1">
      <c r="A344" s="1"/>
      <c r="B344" s="1"/>
      <c r="AE344" s="27"/>
      <c r="AT344" s="28"/>
      <c r="AU344" s="28"/>
    </row>
    <row r="345" ht="15.75" customHeight="1">
      <c r="A345" s="1"/>
      <c r="B345" s="1"/>
      <c r="AE345" s="27"/>
      <c r="AT345" s="28"/>
      <c r="AU345" s="28"/>
    </row>
    <row r="346" ht="15.75" customHeight="1">
      <c r="A346" s="1"/>
      <c r="B346" s="1"/>
      <c r="AE346" s="27"/>
      <c r="AT346" s="28"/>
      <c r="AU346" s="28"/>
    </row>
    <row r="347" ht="15.75" customHeight="1">
      <c r="A347" s="1"/>
      <c r="B347" s="1"/>
      <c r="AE347" s="27"/>
      <c r="AT347" s="28"/>
      <c r="AU347" s="28"/>
    </row>
    <row r="348" ht="15.75" customHeight="1">
      <c r="A348" s="1"/>
      <c r="B348" s="1"/>
      <c r="AE348" s="27"/>
      <c r="AT348" s="28"/>
      <c r="AU348" s="28"/>
    </row>
    <row r="349" ht="15.75" customHeight="1">
      <c r="A349" s="1"/>
      <c r="B349" s="1"/>
      <c r="AE349" s="27"/>
      <c r="AT349" s="28"/>
      <c r="AU349" s="28"/>
    </row>
    <row r="350" ht="15.75" customHeight="1">
      <c r="A350" s="1"/>
      <c r="B350" s="1"/>
      <c r="AE350" s="27"/>
      <c r="AT350" s="28"/>
      <c r="AU350" s="28"/>
    </row>
    <row r="351" ht="15.75" customHeight="1">
      <c r="A351" s="1"/>
      <c r="B351" s="1"/>
      <c r="AE351" s="27"/>
      <c r="AT351" s="28"/>
      <c r="AU351" s="28"/>
    </row>
    <row r="352" ht="15.75" customHeight="1">
      <c r="A352" s="1"/>
      <c r="B352" s="1"/>
      <c r="AE352" s="27"/>
      <c r="AT352" s="28"/>
      <c r="AU352" s="28"/>
    </row>
    <row r="353" ht="15.75" customHeight="1">
      <c r="A353" s="1"/>
      <c r="B353" s="1"/>
      <c r="AE353" s="27"/>
      <c r="AT353" s="28"/>
      <c r="AU353" s="28"/>
    </row>
    <row r="354" ht="15.75" customHeight="1">
      <c r="A354" s="1"/>
      <c r="B354" s="1"/>
      <c r="AE354" s="27"/>
      <c r="AT354" s="28"/>
      <c r="AU354" s="28"/>
    </row>
    <row r="355" ht="15.75" customHeight="1">
      <c r="A355" s="1"/>
      <c r="B355" s="1"/>
      <c r="AE355" s="27"/>
      <c r="AT355" s="28"/>
      <c r="AU355" s="28"/>
    </row>
    <row r="356" ht="15.75" customHeight="1">
      <c r="A356" s="1"/>
      <c r="B356" s="1"/>
      <c r="AE356" s="27"/>
      <c r="AT356" s="28"/>
      <c r="AU356" s="28"/>
    </row>
    <row r="357" ht="15.75" customHeight="1">
      <c r="A357" s="1"/>
      <c r="B357" s="1"/>
      <c r="AE357" s="27"/>
      <c r="AT357" s="28"/>
      <c r="AU357" s="28"/>
    </row>
    <row r="358" ht="15.75" customHeight="1">
      <c r="A358" s="1"/>
      <c r="B358" s="1"/>
      <c r="AE358" s="27"/>
      <c r="AT358" s="28"/>
      <c r="AU358" s="28"/>
    </row>
    <row r="359" ht="15.75" customHeight="1">
      <c r="A359" s="1"/>
      <c r="B359" s="1"/>
      <c r="AE359" s="27"/>
      <c r="AT359" s="28"/>
      <c r="AU359" s="28"/>
    </row>
    <row r="360" ht="15.75" customHeight="1">
      <c r="A360" s="1"/>
      <c r="B360" s="1"/>
      <c r="AE360" s="27"/>
      <c r="AT360" s="28"/>
      <c r="AU360" s="28"/>
    </row>
    <row r="361" ht="15.75" customHeight="1">
      <c r="A361" s="1"/>
      <c r="B361" s="1"/>
      <c r="AE361" s="27"/>
      <c r="AT361" s="28"/>
      <c r="AU361" s="28"/>
    </row>
    <row r="362" ht="15.75" customHeight="1">
      <c r="A362" s="1"/>
      <c r="B362" s="1"/>
      <c r="AE362" s="27"/>
      <c r="AT362" s="28"/>
      <c r="AU362" s="28"/>
    </row>
    <row r="363" ht="15.75" customHeight="1">
      <c r="A363" s="1"/>
      <c r="B363" s="1"/>
      <c r="AE363" s="27"/>
      <c r="AT363" s="28"/>
      <c r="AU363" s="28"/>
    </row>
    <row r="364" ht="15.75" customHeight="1">
      <c r="A364" s="1"/>
      <c r="B364" s="1"/>
      <c r="AE364" s="27"/>
      <c r="AT364" s="28"/>
      <c r="AU364" s="28"/>
    </row>
    <row r="365" ht="15.75" customHeight="1">
      <c r="A365" s="1"/>
      <c r="B365" s="1"/>
      <c r="AE365" s="27"/>
      <c r="AT365" s="28"/>
      <c r="AU365" s="28"/>
    </row>
    <row r="366" ht="15.75" customHeight="1">
      <c r="A366" s="1"/>
      <c r="B366" s="1"/>
      <c r="AE366" s="27"/>
      <c r="AT366" s="28"/>
      <c r="AU366" s="28"/>
    </row>
    <row r="367" ht="15.75" customHeight="1">
      <c r="A367" s="1"/>
      <c r="B367" s="1"/>
      <c r="AE367" s="27"/>
      <c r="AT367" s="28"/>
      <c r="AU367" s="28"/>
    </row>
    <row r="368" ht="15.75" customHeight="1">
      <c r="A368" s="1"/>
      <c r="B368" s="1"/>
      <c r="AE368" s="27"/>
      <c r="AT368" s="28"/>
      <c r="AU368" s="28"/>
    </row>
    <row r="369" ht="15.75" customHeight="1">
      <c r="A369" s="1"/>
      <c r="B369" s="1"/>
      <c r="AE369" s="27"/>
      <c r="AT369" s="28"/>
      <c r="AU369" s="28"/>
    </row>
    <row r="370" ht="15.75" customHeight="1">
      <c r="A370" s="1"/>
      <c r="B370" s="1"/>
      <c r="AE370" s="27"/>
      <c r="AT370" s="28"/>
      <c r="AU370" s="28"/>
    </row>
    <row r="371" ht="15.75" customHeight="1">
      <c r="A371" s="1"/>
      <c r="B371" s="1"/>
      <c r="AE371" s="27"/>
      <c r="AT371" s="28"/>
      <c r="AU371" s="28"/>
    </row>
    <row r="372" ht="15.75" customHeight="1">
      <c r="A372" s="1"/>
      <c r="B372" s="1"/>
      <c r="AE372" s="27"/>
      <c r="AT372" s="28"/>
      <c r="AU372" s="28"/>
    </row>
    <row r="373" ht="15.75" customHeight="1">
      <c r="A373" s="1"/>
      <c r="B373" s="1"/>
      <c r="AE373" s="27"/>
      <c r="AT373" s="28"/>
      <c r="AU373" s="28"/>
    </row>
    <row r="374" ht="15.75" customHeight="1">
      <c r="A374" s="1"/>
      <c r="B374" s="1"/>
      <c r="AE374" s="27"/>
      <c r="AT374" s="28"/>
      <c r="AU374" s="28"/>
    </row>
    <row r="375" ht="15.75" customHeight="1">
      <c r="A375" s="1"/>
      <c r="B375" s="1"/>
      <c r="AE375" s="27"/>
      <c r="AT375" s="28"/>
      <c r="AU375" s="28"/>
    </row>
    <row r="376" ht="15.75" customHeight="1">
      <c r="A376" s="1"/>
      <c r="B376" s="1"/>
      <c r="AE376" s="27"/>
      <c r="AT376" s="28"/>
      <c r="AU376" s="28"/>
    </row>
    <row r="377" ht="15.75" customHeight="1">
      <c r="A377" s="1"/>
      <c r="B377" s="1"/>
      <c r="AE377" s="27"/>
      <c r="AT377" s="28"/>
      <c r="AU377" s="28"/>
    </row>
    <row r="378" ht="15.75" customHeight="1">
      <c r="A378" s="1"/>
      <c r="B378" s="1"/>
      <c r="AE378" s="27"/>
      <c r="AT378" s="28"/>
      <c r="AU378" s="28"/>
    </row>
    <row r="379" ht="15.75" customHeight="1">
      <c r="A379" s="1"/>
      <c r="B379" s="1"/>
      <c r="AE379" s="27"/>
      <c r="AT379" s="28"/>
      <c r="AU379" s="28"/>
    </row>
    <row r="380" ht="15.75" customHeight="1">
      <c r="A380" s="1"/>
      <c r="B380" s="1"/>
      <c r="AE380" s="27"/>
      <c r="AT380" s="28"/>
      <c r="AU380" s="28"/>
    </row>
    <row r="381" ht="15.75" customHeight="1">
      <c r="A381" s="1"/>
      <c r="B381" s="1"/>
      <c r="AE381" s="27"/>
      <c r="AT381" s="28"/>
      <c r="AU381" s="28"/>
    </row>
    <row r="382" ht="15.75" customHeight="1">
      <c r="A382" s="1"/>
      <c r="B382" s="1"/>
      <c r="AE382" s="27"/>
      <c r="AT382" s="28"/>
      <c r="AU382" s="28"/>
    </row>
    <row r="383" ht="15.75" customHeight="1">
      <c r="A383" s="1"/>
      <c r="B383" s="1"/>
      <c r="AE383" s="27"/>
      <c r="AT383" s="28"/>
      <c r="AU383" s="28"/>
    </row>
    <row r="384" ht="15.75" customHeight="1">
      <c r="A384" s="1"/>
      <c r="B384" s="1"/>
      <c r="AE384" s="27"/>
      <c r="AT384" s="28"/>
      <c r="AU384" s="28"/>
    </row>
    <row r="385" ht="15.75" customHeight="1">
      <c r="A385" s="1"/>
      <c r="B385" s="1"/>
      <c r="AE385" s="27"/>
      <c r="AT385" s="28"/>
      <c r="AU385" s="28"/>
    </row>
    <row r="386" ht="15.75" customHeight="1">
      <c r="A386" s="1"/>
      <c r="B386" s="1"/>
      <c r="AE386" s="27"/>
      <c r="AT386" s="28"/>
      <c r="AU386" s="28"/>
    </row>
    <row r="387" ht="15.75" customHeight="1">
      <c r="A387" s="1"/>
      <c r="B387" s="1"/>
      <c r="AE387" s="27"/>
      <c r="AT387" s="28"/>
      <c r="AU387" s="28"/>
    </row>
    <row r="388" ht="15.75" customHeight="1">
      <c r="A388" s="1"/>
      <c r="B388" s="1"/>
      <c r="AE388" s="27"/>
      <c r="AT388" s="28"/>
      <c r="AU388" s="28"/>
    </row>
    <row r="389" ht="15.75" customHeight="1">
      <c r="A389" s="1"/>
      <c r="B389" s="1"/>
      <c r="AE389" s="27"/>
      <c r="AT389" s="28"/>
      <c r="AU389" s="28"/>
    </row>
    <row r="390" ht="15.75" customHeight="1">
      <c r="A390" s="1"/>
      <c r="B390" s="1"/>
      <c r="AE390" s="27"/>
      <c r="AT390" s="28"/>
      <c r="AU390" s="28"/>
    </row>
    <row r="391" ht="15.75" customHeight="1">
      <c r="A391" s="1"/>
      <c r="B391" s="1"/>
      <c r="AE391" s="27"/>
      <c r="AT391" s="28"/>
      <c r="AU391" s="28"/>
    </row>
    <row r="392" ht="15.75" customHeight="1">
      <c r="A392" s="1"/>
      <c r="B392" s="1"/>
      <c r="AE392" s="27"/>
      <c r="AT392" s="28"/>
      <c r="AU392" s="28"/>
    </row>
    <row r="393" ht="15.75" customHeight="1">
      <c r="A393" s="1"/>
      <c r="B393" s="1"/>
      <c r="AE393" s="27"/>
      <c r="AT393" s="28"/>
      <c r="AU393" s="28"/>
    </row>
    <row r="394" ht="15.75" customHeight="1">
      <c r="A394" s="1"/>
      <c r="B394" s="1"/>
      <c r="AE394" s="27"/>
      <c r="AT394" s="28"/>
      <c r="AU394" s="28"/>
    </row>
    <row r="395" ht="15.75" customHeight="1">
      <c r="A395" s="1"/>
      <c r="B395" s="1"/>
      <c r="AE395" s="27"/>
      <c r="AT395" s="28"/>
      <c r="AU395" s="28"/>
    </row>
    <row r="396" ht="15.75" customHeight="1">
      <c r="A396" s="1"/>
      <c r="B396" s="1"/>
      <c r="AE396" s="27"/>
      <c r="AT396" s="28"/>
      <c r="AU396" s="28"/>
    </row>
    <row r="397" ht="15.75" customHeight="1">
      <c r="A397" s="1"/>
      <c r="B397" s="1"/>
      <c r="AE397" s="27"/>
      <c r="AT397" s="28"/>
      <c r="AU397" s="28"/>
    </row>
    <row r="398" ht="15.75" customHeight="1">
      <c r="A398" s="1"/>
      <c r="B398" s="1"/>
      <c r="AE398" s="27"/>
      <c r="AT398" s="28"/>
      <c r="AU398" s="28"/>
    </row>
    <row r="399" ht="15.75" customHeight="1">
      <c r="A399" s="1"/>
      <c r="B399" s="1"/>
      <c r="AE399" s="27"/>
      <c r="AT399" s="28"/>
      <c r="AU399" s="28"/>
    </row>
    <row r="400" ht="15.75" customHeight="1">
      <c r="A400" s="1"/>
      <c r="B400" s="1"/>
      <c r="AE400" s="27"/>
      <c r="AT400" s="28"/>
      <c r="AU400" s="28"/>
    </row>
    <row r="401" ht="15.75" customHeight="1">
      <c r="A401" s="1"/>
      <c r="B401" s="1"/>
      <c r="AE401" s="27"/>
      <c r="AT401" s="28"/>
      <c r="AU401" s="28"/>
    </row>
    <row r="402" ht="15.75" customHeight="1">
      <c r="A402" s="1"/>
      <c r="B402" s="1"/>
      <c r="AE402" s="27"/>
      <c r="AT402" s="28"/>
      <c r="AU402" s="28"/>
    </row>
    <row r="403" ht="15.75" customHeight="1">
      <c r="A403" s="1"/>
      <c r="B403" s="1"/>
      <c r="AE403" s="27"/>
      <c r="AT403" s="28"/>
      <c r="AU403" s="28"/>
    </row>
    <row r="404" ht="15.75" customHeight="1">
      <c r="A404" s="1"/>
      <c r="B404" s="1"/>
      <c r="AE404" s="27"/>
      <c r="AT404" s="28"/>
      <c r="AU404" s="28"/>
    </row>
    <row r="405" ht="15.75" customHeight="1">
      <c r="A405" s="1"/>
      <c r="B405" s="1"/>
      <c r="AE405" s="27"/>
      <c r="AT405" s="28"/>
      <c r="AU405" s="28"/>
    </row>
    <row r="406" ht="15.75" customHeight="1">
      <c r="A406" s="1"/>
      <c r="B406" s="1"/>
      <c r="AE406" s="27"/>
      <c r="AT406" s="28"/>
      <c r="AU406" s="28"/>
    </row>
    <row r="407" ht="15.75" customHeight="1">
      <c r="A407" s="1"/>
      <c r="B407" s="1"/>
      <c r="AE407" s="27"/>
      <c r="AT407" s="28"/>
      <c r="AU407" s="28"/>
    </row>
    <row r="408" ht="15.75" customHeight="1">
      <c r="A408" s="1"/>
      <c r="B408" s="1"/>
      <c r="AE408" s="27"/>
      <c r="AT408" s="28"/>
      <c r="AU408" s="28"/>
    </row>
    <row r="409" ht="15.75" customHeight="1">
      <c r="A409" s="1"/>
      <c r="B409" s="1"/>
      <c r="AE409" s="27"/>
      <c r="AT409" s="28"/>
      <c r="AU409" s="28"/>
    </row>
    <row r="410" ht="15.75" customHeight="1">
      <c r="A410" s="1"/>
      <c r="B410" s="1"/>
      <c r="AE410" s="27"/>
      <c r="AT410" s="28"/>
      <c r="AU410" s="28"/>
    </row>
    <row r="411" ht="15.75" customHeight="1">
      <c r="A411" s="1"/>
      <c r="B411" s="1"/>
      <c r="AE411" s="27"/>
      <c r="AT411" s="28"/>
      <c r="AU411" s="28"/>
    </row>
    <row r="412" ht="15.75" customHeight="1">
      <c r="A412" s="1"/>
      <c r="B412" s="1"/>
      <c r="AE412" s="27"/>
      <c r="AT412" s="28"/>
      <c r="AU412" s="28"/>
    </row>
    <row r="413" ht="15.75" customHeight="1">
      <c r="A413" s="1"/>
      <c r="B413" s="1"/>
      <c r="AE413" s="27"/>
      <c r="AT413" s="28"/>
      <c r="AU413" s="28"/>
    </row>
    <row r="414" ht="15.75" customHeight="1">
      <c r="A414" s="1"/>
      <c r="B414" s="1"/>
      <c r="AE414" s="27"/>
      <c r="AT414" s="28"/>
      <c r="AU414" s="28"/>
    </row>
    <row r="415" ht="15.75" customHeight="1">
      <c r="A415" s="1"/>
      <c r="B415" s="1"/>
      <c r="AE415" s="27"/>
      <c r="AT415" s="28"/>
      <c r="AU415" s="28"/>
    </row>
    <row r="416" ht="15.75" customHeight="1">
      <c r="A416" s="1"/>
      <c r="B416" s="1"/>
      <c r="AE416" s="27"/>
      <c r="AT416" s="28"/>
      <c r="AU416" s="28"/>
    </row>
    <row r="417" ht="15.75" customHeight="1">
      <c r="A417" s="1"/>
      <c r="B417" s="1"/>
      <c r="AE417" s="27"/>
      <c r="AT417" s="28"/>
      <c r="AU417" s="28"/>
    </row>
    <row r="418" ht="15.75" customHeight="1">
      <c r="A418" s="1"/>
      <c r="B418" s="1"/>
      <c r="AE418" s="27"/>
      <c r="AT418" s="28"/>
      <c r="AU418" s="28"/>
    </row>
    <row r="419" ht="15.75" customHeight="1">
      <c r="A419" s="1"/>
      <c r="B419" s="1"/>
      <c r="AE419" s="27"/>
      <c r="AT419" s="28"/>
      <c r="AU419" s="28"/>
    </row>
    <row r="420" ht="15.75" customHeight="1">
      <c r="A420" s="1"/>
      <c r="B420" s="1"/>
      <c r="AE420" s="27"/>
      <c r="AT420" s="28"/>
      <c r="AU420" s="28"/>
    </row>
    <row r="421" ht="15.75" customHeight="1">
      <c r="A421" s="1"/>
      <c r="B421" s="1"/>
      <c r="AE421" s="27"/>
      <c r="AT421" s="28"/>
      <c r="AU421" s="28"/>
    </row>
    <row r="422" ht="15.75" customHeight="1">
      <c r="A422" s="1"/>
      <c r="B422" s="1"/>
      <c r="AE422" s="27"/>
      <c r="AT422" s="28"/>
      <c r="AU422" s="28"/>
    </row>
    <row r="423" ht="15.75" customHeight="1">
      <c r="A423" s="1"/>
      <c r="B423" s="1"/>
      <c r="AE423" s="27"/>
      <c r="AT423" s="28"/>
      <c r="AU423" s="28"/>
    </row>
    <row r="424" ht="15.75" customHeight="1">
      <c r="A424" s="1"/>
      <c r="B424" s="1"/>
      <c r="AE424" s="27"/>
      <c r="AT424" s="28"/>
      <c r="AU424" s="28"/>
    </row>
    <row r="425" ht="15.75" customHeight="1">
      <c r="A425" s="1"/>
      <c r="B425" s="1"/>
      <c r="AE425" s="27"/>
      <c r="AT425" s="28"/>
      <c r="AU425" s="28"/>
    </row>
    <row r="426" ht="15.75" customHeight="1">
      <c r="A426" s="1"/>
      <c r="B426" s="1"/>
      <c r="AE426" s="27"/>
      <c r="AT426" s="28"/>
      <c r="AU426" s="28"/>
    </row>
    <row r="427" ht="15.75" customHeight="1">
      <c r="A427" s="1"/>
      <c r="B427" s="1"/>
      <c r="AE427" s="27"/>
      <c r="AT427" s="28"/>
      <c r="AU427" s="28"/>
    </row>
    <row r="428" ht="15.75" customHeight="1">
      <c r="A428" s="1"/>
      <c r="B428" s="1"/>
      <c r="AE428" s="27"/>
      <c r="AT428" s="28"/>
      <c r="AU428" s="28"/>
    </row>
    <row r="429" ht="15.75" customHeight="1">
      <c r="A429" s="1"/>
      <c r="B429" s="1"/>
      <c r="AE429" s="27"/>
      <c r="AT429" s="28"/>
      <c r="AU429" s="28"/>
    </row>
    <row r="430" ht="15.75" customHeight="1">
      <c r="A430" s="1"/>
      <c r="B430" s="1"/>
      <c r="AE430" s="27"/>
      <c r="AT430" s="28"/>
      <c r="AU430" s="28"/>
    </row>
    <row r="431" ht="15.75" customHeight="1">
      <c r="A431" s="1"/>
      <c r="B431" s="1"/>
      <c r="AE431" s="27"/>
      <c r="AT431" s="28"/>
      <c r="AU431" s="28"/>
    </row>
    <row r="432" ht="15.75" customHeight="1">
      <c r="A432" s="1"/>
      <c r="B432" s="1"/>
      <c r="AE432" s="27"/>
      <c r="AT432" s="28"/>
      <c r="AU432" s="28"/>
    </row>
    <row r="433" ht="15.75" customHeight="1">
      <c r="A433" s="1"/>
      <c r="B433" s="1"/>
      <c r="AE433" s="27"/>
      <c r="AT433" s="28"/>
      <c r="AU433" s="28"/>
    </row>
    <row r="434" ht="15.75" customHeight="1">
      <c r="A434" s="1"/>
      <c r="B434" s="1"/>
      <c r="AE434" s="27"/>
      <c r="AT434" s="28"/>
      <c r="AU434" s="28"/>
    </row>
    <row r="435" ht="15.75" customHeight="1">
      <c r="A435" s="1"/>
      <c r="B435" s="1"/>
      <c r="AE435" s="27"/>
      <c r="AT435" s="28"/>
      <c r="AU435" s="28"/>
    </row>
    <row r="436" ht="15.75" customHeight="1">
      <c r="A436" s="1"/>
      <c r="B436" s="1"/>
      <c r="AE436" s="27"/>
      <c r="AT436" s="28"/>
      <c r="AU436" s="28"/>
    </row>
    <row r="437" ht="15.75" customHeight="1">
      <c r="A437" s="1"/>
      <c r="B437" s="1"/>
      <c r="AE437" s="27"/>
      <c r="AT437" s="28"/>
      <c r="AU437" s="28"/>
    </row>
    <row r="438" ht="15.75" customHeight="1">
      <c r="A438" s="1"/>
      <c r="B438" s="1"/>
      <c r="AE438" s="27"/>
      <c r="AT438" s="28"/>
      <c r="AU438" s="28"/>
    </row>
    <row r="439" ht="15.75" customHeight="1">
      <c r="A439" s="1"/>
      <c r="B439" s="1"/>
      <c r="AE439" s="27"/>
      <c r="AT439" s="28"/>
      <c r="AU439" s="28"/>
    </row>
    <row r="440" ht="15.75" customHeight="1">
      <c r="A440" s="1"/>
      <c r="B440" s="1"/>
      <c r="AE440" s="27"/>
      <c r="AT440" s="28"/>
      <c r="AU440" s="28"/>
    </row>
    <row r="441" ht="15.75" customHeight="1">
      <c r="A441" s="1"/>
      <c r="B441" s="1"/>
      <c r="AE441" s="27"/>
      <c r="AT441" s="28"/>
      <c r="AU441" s="28"/>
    </row>
    <row r="442" ht="15.75" customHeight="1">
      <c r="A442" s="1"/>
      <c r="B442" s="1"/>
      <c r="AE442" s="27"/>
      <c r="AT442" s="28"/>
      <c r="AU442" s="28"/>
    </row>
    <row r="443" ht="15.75" customHeight="1">
      <c r="A443" s="1"/>
      <c r="B443" s="1"/>
      <c r="AE443" s="27"/>
      <c r="AT443" s="28"/>
      <c r="AU443" s="28"/>
    </row>
    <row r="444" ht="15.75" customHeight="1">
      <c r="A444" s="1"/>
      <c r="B444" s="1"/>
      <c r="AE444" s="27"/>
      <c r="AT444" s="28"/>
      <c r="AU444" s="28"/>
    </row>
    <row r="445" ht="15.75" customHeight="1">
      <c r="A445" s="1"/>
      <c r="B445" s="1"/>
      <c r="AE445" s="27"/>
      <c r="AT445" s="28"/>
      <c r="AU445" s="28"/>
    </row>
    <row r="446" ht="15.75" customHeight="1">
      <c r="A446" s="1"/>
      <c r="B446" s="1"/>
      <c r="AE446" s="27"/>
      <c r="AT446" s="28"/>
      <c r="AU446" s="28"/>
    </row>
    <row r="447" ht="15.75" customHeight="1">
      <c r="A447" s="1"/>
      <c r="B447" s="1"/>
      <c r="AE447" s="27"/>
      <c r="AT447" s="28"/>
      <c r="AU447" s="28"/>
    </row>
    <row r="448" ht="15.75" customHeight="1">
      <c r="A448" s="1"/>
      <c r="B448" s="1"/>
      <c r="AE448" s="27"/>
      <c r="AT448" s="28"/>
      <c r="AU448" s="28"/>
    </row>
    <row r="449" ht="15.75" customHeight="1">
      <c r="A449" s="1"/>
      <c r="B449" s="1"/>
      <c r="AE449" s="27"/>
      <c r="AT449" s="28"/>
      <c r="AU449" s="28"/>
    </row>
    <row r="450" ht="15.75" customHeight="1">
      <c r="A450" s="1"/>
      <c r="B450" s="1"/>
      <c r="AE450" s="27"/>
      <c r="AT450" s="28"/>
      <c r="AU450" s="28"/>
    </row>
    <row r="451" ht="15.75" customHeight="1">
      <c r="A451" s="1"/>
      <c r="B451" s="1"/>
      <c r="AE451" s="27"/>
      <c r="AT451" s="28"/>
      <c r="AU451" s="28"/>
    </row>
    <row r="452" ht="15.75" customHeight="1">
      <c r="A452" s="1"/>
      <c r="B452" s="1"/>
      <c r="AE452" s="27"/>
      <c r="AT452" s="28"/>
      <c r="AU452" s="28"/>
    </row>
    <row r="453" ht="15.75" customHeight="1">
      <c r="A453" s="1"/>
      <c r="B453" s="1"/>
      <c r="AE453" s="27"/>
      <c r="AT453" s="28"/>
      <c r="AU453" s="28"/>
    </row>
    <row r="454" ht="15.75" customHeight="1">
      <c r="A454" s="1"/>
      <c r="B454" s="1"/>
      <c r="AE454" s="27"/>
      <c r="AT454" s="28"/>
      <c r="AU454" s="28"/>
    </row>
    <row r="455" ht="15.75" customHeight="1">
      <c r="A455" s="1"/>
      <c r="B455" s="1"/>
      <c r="AE455" s="27"/>
      <c r="AT455" s="28"/>
      <c r="AU455" s="28"/>
    </row>
    <row r="456" ht="15.75" customHeight="1">
      <c r="A456" s="1"/>
      <c r="B456" s="1"/>
      <c r="AE456" s="27"/>
      <c r="AT456" s="28"/>
      <c r="AU456" s="28"/>
    </row>
    <row r="457" ht="15.75" customHeight="1">
      <c r="A457" s="1"/>
      <c r="B457" s="1"/>
      <c r="AE457" s="27"/>
      <c r="AT457" s="28"/>
      <c r="AU457" s="28"/>
    </row>
    <row r="458" ht="15.75" customHeight="1">
      <c r="A458" s="1"/>
      <c r="B458" s="1"/>
      <c r="AE458" s="27"/>
      <c r="AT458" s="28"/>
      <c r="AU458" s="28"/>
    </row>
    <row r="459" ht="15.75" customHeight="1">
      <c r="A459" s="1"/>
      <c r="B459" s="1"/>
      <c r="AE459" s="27"/>
      <c r="AT459" s="28"/>
      <c r="AU459" s="28"/>
    </row>
    <row r="460" ht="15.75" customHeight="1">
      <c r="A460" s="1"/>
      <c r="B460" s="1"/>
      <c r="AE460" s="27"/>
      <c r="AT460" s="28"/>
      <c r="AU460" s="28"/>
    </row>
    <row r="461" ht="15.75" customHeight="1">
      <c r="A461" s="1"/>
      <c r="B461" s="1"/>
      <c r="AE461" s="27"/>
      <c r="AT461" s="28"/>
      <c r="AU461" s="28"/>
    </row>
    <row r="462" ht="15.75" customHeight="1">
      <c r="A462" s="1"/>
      <c r="B462" s="1"/>
      <c r="AE462" s="27"/>
      <c r="AT462" s="28"/>
      <c r="AU462" s="28"/>
    </row>
    <row r="463" ht="15.75" customHeight="1">
      <c r="A463" s="1"/>
      <c r="B463" s="1"/>
      <c r="AE463" s="27"/>
      <c r="AT463" s="28"/>
      <c r="AU463" s="28"/>
    </row>
    <row r="464" ht="15.75" customHeight="1">
      <c r="A464" s="1"/>
      <c r="B464" s="1"/>
      <c r="AE464" s="27"/>
      <c r="AT464" s="28"/>
      <c r="AU464" s="28"/>
    </row>
    <row r="465" ht="15.75" customHeight="1">
      <c r="A465" s="1"/>
      <c r="B465" s="1"/>
      <c r="AE465" s="27"/>
      <c r="AT465" s="28"/>
      <c r="AU465" s="28"/>
    </row>
    <row r="466" ht="15.75" customHeight="1">
      <c r="A466" s="1"/>
      <c r="B466" s="1"/>
      <c r="AE466" s="27"/>
      <c r="AT466" s="28"/>
      <c r="AU466" s="28"/>
    </row>
    <row r="467" ht="15.75" customHeight="1">
      <c r="A467" s="1"/>
      <c r="B467" s="1"/>
      <c r="AE467" s="27"/>
      <c r="AT467" s="28"/>
      <c r="AU467" s="28"/>
    </row>
    <row r="468" ht="15.75" customHeight="1">
      <c r="A468" s="1"/>
      <c r="B468" s="1"/>
      <c r="AE468" s="27"/>
      <c r="AT468" s="28"/>
      <c r="AU468" s="28"/>
    </row>
    <row r="469" ht="15.75" customHeight="1">
      <c r="A469" s="1"/>
      <c r="B469" s="1"/>
      <c r="AE469" s="27"/>
      <c r="AT469" s="28"/>
      <c r="AU469" s="28"/>
    </row>
    <row r="470" ht="15.75" customHeight="1">
      <c r="A470" s="1"/>
      <c r="B470" s="1"/>
      <c r="AE470" s="27"/>
      <c r="AT470" s="28"/>
      <c r="AU470" s="28"/>
    </row>
    <row r="471" ht="15.75" customHeight="1">
      <c r="A471" s="1"/>
      <c r="B471" s="1"/>
      <c r="AE471" s="27"/>
      <c r="AT471" s="28"/>
      <c r="AU471" s="28"/>
    </row>
    <row r="472" ht="15.75" customHeight="1">
      <c r="A472" s="1"/>
      <c r="B472" s="1"/>
      <c r="AE472" s="27"/>
      <c r="AT472" s="28"/>
      <c r="AU472" s="28"/>
    </row>
    <row r="473" ht="15.75" customHeight="1">
      <c r="A473" s="1"/>
      <c r="B473" s="1"/>
      <c r="AE473" s="27"/>
      <c r="AT473" s="28"/>
      <c r="AU473" s="28"/>
    </row>
    <row r="474" ht="15.75" customHeight="1">
      <c r="A474" s="1"/>
      <c r="B474" s="1"/>
      <c r="AE474" s="27"/>
      <c r="AT474" s="28"/>
      <c r="AU474" s="28"/>
    </row>
    <row r="475" ht="15.75" customHeight="1">
      <c r="A475" s="1"/>
      <c r="B475" s="1"/>
      <c r="AE475" s="27"/>
      <c r="AT475" s="28"/>
      <c r="AU475" s="28"/>
    </row>
    <row r="476" ht="15.75" customHeight="1">
      <c r="A476" s="1"/>
      <c r="B476" s="1"/>
      <c r="AE476" s="27"/>
      <c r="AT476" s="28"/>
      <c r="AU476" s="28"/>
    </row>
    <row r="477" ht="15.75" customHeight="1">
      <c r="A477" s="1"/>
      <c r="B477" s="1"/>
      <c r="AE477" s="27"/>
      <c r="AT477" s="28"/>
      <c r="AU477" s="28"/>
    </row>
    <row r="478" ht="15.75" customHeight="1">
      <c r="A478" s="1"/>
      <c r="B478" s="1"/>
      <c r="AE478" s="27"/>
      <c r="AT478" s="28"/>
      <c r="AU478" s="28"/>
    </row>
    <row r="479" ht="15.75" customHeight="1">
      <c r="A479" s="1"/>
      <c r="B479" s="1"/>
      <c r="AE479" s="27"/>
      <c r="AT479" s="28"/>
      <c r="AU479" s="28"/>
    </row>
    <row r="480" ht="15.75" customHeight="1">
      <c r="A480" s="1"/>
      <c r="B480" s="1"/>
      <c r="AE480" s="27"/>
      <c r="AT480" s="28"/>
      <c r="AU480" s="28"/>
    </row>
    <row r="481" ht="15.75" customHeight="1">
      <c r="A481" s="1"/>
      <c r="B481" s="1"/>
      <c r="AE481" s="27"/>
      <c r="AT481" s="28"/>
      <c r="AU481" s="28"/>
    </row>
    <row r="482" ht="15.75" customHeight="1">
      <c r="A482" s="1"/>
      <c r="B482" s="1"/>
      <c r="AE482" s="27"/>
      <c r="AT482" s="28"/>
      <c r="AU482" s="28"/>
    </row>
    <row r="483" ht="15.75" customHeight="1">
      <c r="A483" s="1"/>
      <c r="B483" s="1"/>
      <c r="AE483" s="27"/>
      <c r="AT483" s="28"/>
      <c r="AU483" s="28"/>
    </row>
    <row r="484" ht="15.75" customHeight="1">
      <c r="A484" s="1"/>
      <c r="B484" s="1"/>
      <c r="AE484" s="27"/>
      <c r="AT484" s="28"/>
      <c r="AU484" s="28"/>
    </row>
    <row r="485" ht="15.75" customHeight="1">
      <c r="A485" s="1"/>
      <c r="B485" s="1"/>
      <c r="AE485" s="27"/>
      <c r="AT485" s="28"/>
      <c r="AU485" s="28"/>
    </row>
    <row r="486" ht="15.75" customHeight="1">
      <c r="A486" s="1"/>
      <c r="B486" s="1"/>
      <c r="AE486" s="27"/>
      <c r="AT486" s="28"/>
      <c r="AU486" s="28"/>
    </row>
    <row r="487" ht="15.75" customHeight="1">
      <c r="A487" s="1"/>
      <c r="B487" s="1"/>
      <c r="AE487" s="27"/>
      <c r="AT487" s="28"/>
      <c r="AU487" s="28"/>
    </row>
    <row r="488" ht="15.75" customHeight="1">
      <c r="A488" s="1"/>
      <c r="B488" s="1"/>
      <c r="AE488" s="27"/>
      <c r="AT488" s="28"/>
      <c r="AU488" s="28"/>
    </row>
    <row r="489" ht="15.75" customHeight="1">
      <c r="A489" s="1"/>
      <c r="B489" s="1"/>
      <c r="AE489" s="27"/>
      <c r="AT489" s="28"/>
      <c r="AU489" s="28"/>
    </row>
    <row r="490" ht="15.75" customHeight="1">
      <c r="A490" s="1"/>
      <c r="B490" s="1"/>
      <c r="AE490" s="27"/>
      <c r="AT490" s="28"/>
      <c r="AU490" s="28"/>
    </row>
    <row r="491" ht="15.75" customHeight="1">
      <c r="A491" s="1"/>
      <c r="B491" s="1"/>
      <c r="AE491" s="27"/>
      <c r="AT491" s="28"/>
      <c r="AU491" s="28"/>
    </row>
    <row r="492" ht="15.75" customHeight="1">
      <c r="A492" s="1"/>
      <c r="B492" s="1"/>
      <c r="AE492" s="27"/>
      <c r="AT492" s="28"/>
      <c r="AU492" s="28"/>
    </row>
    <row r="493" ht="15.75" customHeight="1">
      <c r="A493" s="1"/>
      <c r="B493" s="1"/>
      <c r="AE493" s="27"/>
      <c r="AT493" s="28"/>
      <c r="AU493" s="28"/>
    </row>
    <row r="494" ht="15.75" customHeight="1">
      <c r="A494" s="1"/>
      <c r="B494" s="1"/>
      <c r="AE494" s="27"/>
      <c r="AT494" s="28"/>
      <c r="AU494" s="28"/>
    </row>
    <row r="495" ht="15.75" customHeight="1">
      <c r="A495" s="1"/>
      <c r="B495" s="1"/>
      <c r="AE495" s="27"/>
      <c r="AT495" s="28"/>
      <c r="AU495" s="28"/>
    </row>
    <row r="496" ht="15.75" customHeight="1">
      <c r="A496" s="1"/>
      <c r="B496" s="1"/>
      <c r="AE496" s="27"/>
      <c r="AT496" s="28"/>
      <c r="AU496" s="28"/>
    </row>
    <row r="497" ht="15.75" customHeight="1">
      <c r="A497" s="1"/>
      <c r="B497" s="1"/>
      <c r="AE497" s="27"/>
      <c r="AT497" s="28"/>
      <c r="AU497" s="28"/>
    </row>
    <row r="498" ht="15.75" customHeight="1">
      <c r="A498" s="1"/>
      <c r="B498" s="1"/>
      <c r="AE498" s="27"/>
      <c r="AT498" s="28"/>
      <c r="AU498" s="28"/>
    </row>
    <row r="499" ht="15.75" customHeight="1">
      <c r="A499" s="1"/>
      <c r="B499" s="1"/>
      <c r="AE499" s="27"/>
      <c r="AT499" s="28"/>
      <c r="AU499" s="28"/>
    </row>
    <row r="500" ht="15.75" customHeight="1">
      <c r="A500" s="1"/>
      <c r="B500" s="1"/>
      <c r="AE500" s="27"/>
      <c r="AT500" s="28"/>
      <c r="AU500" s="28"/>
    </row>
    <row r="501" ht="15.75" customHeight="1">
      <c r="A501" s="1"/>
      <c r="B501" s="1"/>
      <c r="AE501" s="27"/>
      <c r="AT501" s="28"/>
      <c r="AU501" s="28"/>
    </row>
    <row r="502" ht="15.75" customHeight="1">
      <c r="A502" s="1"/>
      <c r="B502" s="1"/>
      <c r="AE502" s="27"/>
      <c r="AT502" s="28"/>
      <c r="AU502" s="28"/>
    </row>
    <row r="503" ht="15.75" customHeight="1">
      <c r="A503" s="1"/>
      <c r="B503" s="1"/>
      <c r="AE503" s="27"/>
      <c r="AT503" s="28"/>
      <c r="AU503" s="28"/>
    </row>
    <row r="504" ht="15.75" customHeight="1">
      <c r="A504" s="1"/>
      <c r="B504" s="1"/>
      <c r="AE504" s="27"/>
      <c r="AT504" s="28"/>
      <c r="AU504" s="28"/>
    </row>
    <row r="505" ht="15.75" customHeight="1">
      <c r="A505" s="1"/>
      <c r="B505" s="1"/>
      <c r="AE505" s="27"/>
      <c r="AT505" s="28"/>
      <c r="AU505" s="28"/>
    </row>
    <row r="506" ht="15.75" customHeight="1">
      <c r="A506" s="1"/>
      <c r="B506" s="1"/>
      <c r="AE506" s="27"/>
      <c r="AT506" s="28"/>
      <c r="AU506" s="28"/>
    </row>
    <row r="507" ht="15.75" customHeight="1">
      <c r="A507" s="1"/>
      <c r="B507" s="1"/>
      <c r="AE507" s="27"/>
      <c r="AT507" s="28"/>
      <c r="AU507" s="28"/>
    </row>
    <row r="508" ht="15.75" customHeight="1">
      <c r="A508" s="1"/>
      <c r="B508" s="1"/>
      <c r="AE508" s="27"/>
      <c r="AT508" s="28"/>
      <c r="AU508" s="28"/>
    </row>
    <row r="509" ht="15.75" customHeight="1">
      <c r="A509" s="1"/>
      <c r="B509" s="1"/>
      <c r="AE509" s="27"/>
      <c r="AT509" s="28"/>
      <c r="AU509" s="28"/>
    </row>
    <row r="510" ht="15.75" customHeight="1">
      <c r="A510" s="1"/>
      <c r="B510" s="1"/>
      <c r="AE510" s="27"/>
      <c r="AT510" s="28"/>
      <c r="AU510" s="28"/>
    </row>
    <row r="511" ht="15.75" customHeight="1">
      <c r="A511" s="1"/>
      <c r="B511" s="1"/>
      <c r="AE511" s="27"/>
      <c r="AT511" s="28"/>
      <c r="AU511" s="28"/>
    </row>
    <row r="512" ht="15.75" customHeight="1">
      <c r="A512" s="1"/>
      <c r="B512" s="1"/>
      <c r="AE512" s="27"/>
      <c r="AT512" s="28"/>
      <c r="AU512" s="28"/>
    </row>
    <row r="513" ht="15.75" customHeight="1">
      <c r="A513" s="1"/>
      <c r="B513" s="1"/>
      <c r="AE513" s="27"/>
      <c r="AT513" s="28"/>
      <c r="AU513" s="28"/>
    </row>
    <row r="514" ht="15.75" customHeight="1">
      <c r="A514" s="1"/>
      <c r="B514" s="1"/>
      <c r="AE514" s="27"/>
      <c r="AT514" s="28"/>
      <c r="AU514" s="28"/>
    </row>
    <row r="515" ht="15.75" customHeight="1">
      <c r="A515" s="1"/>
      <c r="B515" s="1"/>
      <c r="AE515" s="27"/>
      <c r="AT515" s="28"/>
      <c r="AU515" s="28"/>
    </row>
    <row r="516" ht="15.75" customHeight="1">
      <c r="A516" s="1"/>
      <c r="B516" s="1"/>
      <c r="AE516" s="27"/>
      <c r="AT516" s="28"/>
      <c r="AU516" s="28"/>
    </row>
    <row r="517" ht="15.75" customHeight="1">
      <c r="A517" s="1"/>
      <c r="B517" s="1"/>
      <c r="AE517" s="27"/>
      <c r="AT517" s="28"/>
      <c r="AU517" s="28"/>
    </row>
    <row r="518" ht="15.75" customHeight="1">
      <c r="A518" s="1"/>
      <c r="B518" s="1"/>
      <c r="AE518" s="27"/>
      <c r="AT518" s="28"/>
      <c r="AU518" s="28"/>
    </row>
    <row r="519" ht="15.75" customHeight="1">
      <c r="A519" s="1"/>
      <c r="B519" s="1"/>
      <c r="AE519" s="27"/>
      <c r="AT519" s="28"/>
      <c r="AU519" s="28"/>
    </row>
    <row r="520" ht="15.75" customHeight="1">
      <c r="A520" s="1"/>
      <c r="B520" s="1"/>
      <c r="AE520" s="27"/>
      <c r="AT520" s="28"/>
      <c r="AU520" s="28"/>
    </row>
    <row r="521" ht="15.75" customHeight="1">
      <c r="A521" s="1"/>
      <c r="B521" s="1"/>
      <c r="AE521" s="27"/>
      <c r="AT521" s="28"/>
      <c r="AU521" s="28"/>
    </row>
    <row r="522" ht="15.75" customHeight="1">
      <c r="A522" s="1"/>
      <c r="B522" s="1"/>
      <c r="AE522" s="27"/>
      <c r="AT522" s="28"/>
      <c r="AU522" s="28"/>
    </row>
    <row r="523" ht="15.75" customHeight="1">
      <c r="A523" s="1"/>
      <c r="B523" s="1"/>
      <c r="AE523" s="27"/>
      <c r="AT523" s="28"/>
      <c r="AU523" s="28"/>
    </row>
    <row r="524" ht="15.75" customHeight="1">
      <c r="A524" s="1"/>
      <c r="B524" s="1"/>
      <c r="AE524" s="27"/>
      <c r="AT524" s="28"/>
      <c r="AU524" s="28"/>
    </row>
    <row r="525" ht="15.75" customHeight="1">
      <c r="A525" s="1"/>
      <c r="B525" s="1"/>
      <c r="AE525" s="27"/>
      <c r="AT525" s="28"/>
      <c r="AU525" s="28"/>
    </row>
    <row r="526" ht="15.75" customHeight="1">
      <c r="A526" s="1"/>
      <c r="B526" s="1"/>
      <c r="AE526" s="27"/>
      <c r="AT526" s="28"/>
      <c r="AU526" s="28"/>
    </row>
    <row r="527" ht="15.75" customHeight="1">
      <c r="A527" s="1"/>
      <c r="B527" s="1"/>
      <c r="AE527" s="27"/>
      <c r="AT527" s="28"/>
      <c r="AU527" s="28"/>
    </row>
    <row r="528" ht="15.75" customHeight="1">
      <c r="A528" s="1"/>
      <c r="B528" s="1"/>
      <c r="AE528" s="27"/>
      <c r="AT528" s="28"/>
      <c r="AU528" s="28"/>
    </row>
    <row r="529" ht="15.75" customHeight="1">
      <c r="A529" s="1"/>
      <c r="B529" s="1"/>
      <c r="AE529" s="27"/>
      <c r="AT529" s="28"/>
      <c r="AU529" s="28"/>
    </row>
    <row r="530" ht="15.75" customHeight="1">
      <c r="A530" s="1"/>
      <c r="B530" s="1"/>
      <c r="AE530" s="27"/>
      <c r="AT530" s="28"/>
      <c r="AU530" s="28"/>
    </row>
    <row r="531" ht="15.75" customHeight="1">
      <c r="A531" s="1"/>
      <c r="B531" s="1"/>
      <c r="AE531" s="27"/>
      <c r="AT531" s="28"/>
      <c r="AU531" s="28"/>
    </row>
    <row r="532" ht="15.75" customHeight="1">
      <c r="A532" s="1"/>
      <c r="B532" s="1"/>
      <c r="AE532" s="27"/>
      <c r="AT532" s="28"/>
      <c r="AU532" s="28"/>
    </row>
    <row r="533" ht="15.75" customHeight="1">
      <c r="A533" s="1"/>
      <c r="B533" s="1"/>
      <c r="AE533" s="27"/>
      <c r="AT533" s="28"/>
      <c r="AU533" s="28"/>
    </row>
    <row r="534" ht="15.75" customHeight="1">
      <c r="A534" s="1"/>
      <c r="B534" s="1"/>
      <c r="AE534" s="27"/>
      <c r="AT534" s="28"/>
      <c r="AU534" s="28"/>
    </row>
    <row r="535" ht="15.75" customHeight="1">
      <c r="A535" s="1"/>
      <c r="B535" s="1"/>
      <c r="AE535" s="27"/>
      <c r="AT535" s="28"/>
      <c r="AU535" s="28"/>
    </row>
    <row r="536" ht="15.75" customHeight="1">
      <c r="A536" s="1"/>
      <c r="B536" s="1"/>
      <c r="AE536" s="27"/>
      <c r="AT536" s="28"/>
      <c r="AU536" s="28"/>
    </row>
    <row r="537" ht="15.75" customHeight="1">
      <c r="A537" s="1"/>
      <c r="B537" s="1"/>
      <c r="AE537" s="27"/>
      <c r="AT537" s="28"/>
      <c r="AU537" s="28"/>
    </row>
    <row r="538" ht="15.75" customHeight="1">
      <c r="A538" s="1"/>
      <c r="B538" s="1"/>
      <c r="AE538" s="27"/>
      <c r="AT538" s="28"/>
      <c r="AU538" s="28"/>
    </row>
    <row r="539" ht="15.75" customHeight="1">
      <c r="A539" s="1"/>
      <c r="B539" s="1"/>
      <c r="AE539" s="27"/>
      <c r="AT539" s="28"/>
      <c r="AU539" s="28"/>
    </row>
    <row r="540" ht="15.75" customHeight="1">
      <c r="A540" s="1"/>
      <c r="B540" s="1"/>
      <c r="AE540" s="27"/>
      <c r="AT540" s="28"/>
      <c r="AU540" s="28"/>
    </row>
    <row r="541" ht="15.75" customHeight="1">
      <c r="A541" s="1"/>
      <c r="B541" s="1"/>
      <c r="AE541" s="27"/>
      <c r="AT541" s="28"/>
      <c r="AU541" s="28"/>
    </row>
    <row r="542" ht="15.75" customHeight="1">
      <c r="A542" s="1"/>
      <c r="B542" s="1"/>
      <c r="AE542" s="27"/>
      <c r="AT542" s="28"/>
      <c r="AU542" s="28"/>
    </row>
    <row r="543" ht="15.75" customHeight="1">
      <c r="A543" s="1"/>
      <c r="B543" s="1"/>
      <c r="AE543" s="27"/>
      <c r="AT543" s="28"/>
      <c r="AU543" s="28"/>
    </row>
    <row r="544" ht="15.75" customHeight="1">
      <c r="A544" s="1"/>
      <c r="B544" s="1"/>
      <c r="AE544" s="27"/>
      <c r="AT544" s="28"/>
      <c r="AU544" s="28"/>
    </row>
    <row r="545" ht="15.75" customHeight="1">
      <c r="A545" s="1"/>
      <c r="B545" s="1"/>
      <c r="AE545" s="27"/>
      <c r="AT545" s="28"/>
      <c r="AU545" s="28"/>
    </row>
    <row r="546" ht="15.75" customHeight="1">
      <c r="A546" s="1"/>
      <c r="B546" s="1"/>
      <c r="AE546" s="27"/>
      <c r="AT546" s="28"/>
      <c r="AU546" s="28"/>
    </row>
    <row r="547" ht="15.75" customHeight="1">
      <c r="A547" s="1"/>
      <c r="B547" s="1"/>
      <c r="AE547" s="27"/>
      <c r="AT547" s="28"/>
      <c r="AU547" s="28"/>
    </row>
    <row r="548" ht="15.75" customHeight="1">
      <c r="A548" s="1"/>
      <c r="B548" s="1"/>
      <c r="AE548" s="27"/>
      <c r="AT548" s="28"/>
      <c r="AU548" s="28"/>
    </row>
    <row r="549" ht="15.75" customHeight="1">
      <c r="A549" s="1"/>
      <c r="B549" s="1"/>
      <c r="AE549" s="27"/>
      <c r="AT549" s="28"/>
      <c r="AU549" s="28"/>
    </row>
    <row r="550" ht="15.75" customHeight="1">
      <c r="A550" s="1"/>
      <c r="B550" s="1"/>
      <c r="AE550" s="27"/>
      <c r="AT550" s="28"/>
      <c r="AU550" s="28"/>
    </row>
    <row r="551" ht="15.75" customHeight="1">
      <c r="A551" s="1"/>
      <c r="B551" s="1"/>
      <c r="AE551" s="27"/>
      <c r="AT551" s="28"/>
      <c r="AU551" s="28"/>
    </row>
    <row r="552" ht="15.75" customHeight="1">
      <c r="A552" s="1"/>
      <c r="B552" s="1"/>
      <c r="AE552" s="27"/>
      <c r="AT552" s="28"/>
      <c r="AU552" s="28"/>
    </row>
    <row r="553" ht="15.75" customHeight="1">
      <c r="A553" s="1"/>
      <c r="B553" s="1"/>
      <c r="AE553" s="27"/>
      <c r="AT553" s="28"/>
      <c r="AU553" s="28"/>
    </row>
    <row r="554" ht="15.75" customHeight="1">
      <c r="A554" s="1"/>
      <c r="B554" s="1"/>
      <c r="AE554" s="27"/>
      <c r="AT554" s="28"/>
      <c r="AU554" s="28"/>
    </row>
    <row r="555" ht="15.75" customHeight="1">
      <c r="A555" s="1"/>
      <c r="B555" s="1"/>
      <c r="AE555" s="27"/>
      <c r="AT555" s="28"/>
      <c r="AU555" s="28"/>
    </row>
    <row r="556" ht="15.75" customHeight="1">
      <c r="A556" s="1"/>
      <c r="B556" s="1"/>
      <c r="AE556" s="27"/>
      <c r="AT556" s="28"/>
      <c r="AU556" s="28"/>
    </row>
    <row r="557" ht="15.75" customHeight="1">
      <c r="A557" s="1"/>
      <c r="B557" s="1"/>
      <c r="AE557" s="27"/>
      <c r="AT557" s="28"/>
      <c r="AU557" s="28"/>
    </row>
    <row r="558" ht="15.75" customHeight="1">
      <c r="A558" s="1"/>
      <c r="B558" s="1"/>
      <c r="AE558" s="27"/>
      <c r="AT558" s="28"/>
      <c r="AU558" s="28"/>
    </row>
    <row r="559" ht="15.75" customHeight="1">
      <c r="A559" s="1"/>
      <c r="B559" s="1"/>
      <c r="AE559" s="27"/>
      <c r="AT559" s="28"/>
      <c r="AU559" s="28"/>
    </row>
    <row r="560" ht="15.75" customHeight="1">
      <c r="A560" s="1"/>
      <c r="B560" s="1"/>
      <c r="AE560" s="27"/>
      <c r="AT560" s="28"/>
      <c r="AU560" s="28"/>
    </row>
    <row r="561" ht="15.75" customHeight="1">
      <c r="A561" s="1"/>
      <c r="B561" s="1"/>
      <c r="AE561" s="27"/>
      <c r="AT561" s="28"/>
      <c r="AU561" s="28"/>
    </row>
    <row r="562" ht="15.75" customHeight="1">
      <c r="A562" s="1"/>
      <c r="B562" s="1"/>
      <c r="AE562" s="27"/>
      <c r="AT562" s="28"/>
      <c r="AU562" s="28"/>
    </row>
    <row r="563" ht="15.75" customHeight="1">
      <c r="A563" s="1"/>
      <c r="B563" s="1"/>
      <c r="AE563" s="27"/>
      <c r="AT563" s="28"/>
      <c r="AU563" s="28"/>
    </row>
    <row r="564" ht="15.75" customHeight="1">
      <c r="A564" s="1"/>
      <c r="B564" s="1"/>
      <c r="AE564" s="27"/>
      <c r="AT564" s="28"/>
      <c r="AU564" s="28"/>
    </row>
    <row r="565" ht="15.75" customHeight="1">
      <c r="A565" s="1"/>
      <c r="B565" s="1"/>
      <c r="AE565" s="27"/>
      <c r="AT565" s="28"/>
      <c r="AU565" s="28"/>
    </row>
    <row r="566" ht="15.75" customHeight="1">
      <c r="A566" s="1"/>
      <c r="B566" s="1"/>
      <c r="AE566" s="27"/>
      <c r="AT566" s="28"/>
      <c r="AU566" s="28"/>
    </row>
    <row r="567" ht="15.75" customHeight="1">
      <c r="A567" s="1"/>
      <c r="B567" s="1"/>
      <c r="AE567" s="27"/>
      <c r="AT567" s="28"/>
      <c r="AU567" s="28"/>
    </row>
    <row r="568" ht="15.75" customHeight="1">
      <c r="A568" s="1"/>
      <c r="B568" s="1"/>
      <c r="AE568" s="27"/>
      <c r="AT568" s="28"/>
      <c r="AU568" s="28"/>
    </row>
    <row r="569" ht="15.75" customHeight="1">
      <c r="A569" s="1"/>
      <c r="B569" s="1"/>
      <c r="AE569" s="27"/>
      <c r="AT569" s="28"/>
      <c r="AU569" s="28"/>
    </row>
    <row r="570" ht="15.75" customHeight="1">
      <c r="A570" s="1"/>
      <c r="B570" s="1"/>
      <c r="AE570" s="27"/>
      <c r="AT570" s="28"/>
      <c r="AU570" s="28"/>
    </row>
    <row r="571" ht="15.75" customHeight="1">
      <c r="A571" s="1"/>
      <c r="B571" s="1"/>
      <c r="AE571" s="27"/>
      <c r="AT571" s="28"/>
      <c r="AU571" s="28"/>
    </row>
    <row r="572" ht="15.75" customHeight="1">
      <c r="A572" s="1"/>
      <c r="B572" s="1"/>
      <c r="AE572" s="27"/>
      <c r="AT572" s="28"/>
      <c r="AU572" s="28"/>
    </row>
    <row r="573" ht="15.75" customHeight="1">
      <c r="A573" s="1"/>
      <c r="B573" s="1"/>
      <c r="AE573" s="27"/>
      <c r="AT573" s="28"/>
      <c r="AU573" s="28"/>
    </row>
    <row r="574" ht="15.75" customHeight="1">
      <c r="A574" s="1"/>
      <c r="B574" s="1"/>
      <c r="AE574" s="27"/>
      <c r="AT574" s="28"/>
      <c r="AU574" s="28"/>
    </row>
    <row r="575" ht="15.75" customHeight="1">
      <c r="A575" s="1"/>
      <c r="B575" s="1"/>
      <c r="AE575" s="27"/>
      <c r="AT575" s="28"/>
      <c r="AU575" s="28"/>
    </row>
    <row r="576" ht="15.75" customHeight="1">
      <c r="A576" s="1"/>
      <c r="B576" s="1"/>
      <c r="AE576" s="27"/>
      <c r="AT576" s="28"/>
      <c r="AU576" s="28"/>
    </row>
    <row r="577" ht="15.75" customHeight="1">
      <c r="A577" s="1"/>
      <c r="B577" s="1"/>
      <c r="AE577" s="27"/>
      <c r="AT577" s="28"/>
      <c r="AU577" s="28"/>
    </row>
    <row r="578" ht="15.75" customHeight="1">
      <c r="A578" s="1"/>
      <c r="B578" s="1"/>
      <c r="AE578" s="27"/>
      <c r="AT578" s="28"/>
      <c r="AU578" s="28"/>
    </row>
    <row r="579" ht="15.75" customHeight="1">
      <c r="A579" s="1"/>
      <c r="B579" s="1"/>
      <c r="AE579" s="27"/>
      <c r="AT579" s="28"/>
      <c r="AU579" s="28"/>
    </row>
    <row r="580" ht="15.75" customHeight="1">
      <c r="A580" s="1"/>
      <c r="B580" s="1"/>
      <c r="AE580" s="27"/>
      <c r="AT580" s="28"/>
      <c r="AU580" s="28"/>
    </row>
    <row r="581" ht="15.75" customHeight="1">
      <c r="A581" s="1"/>
      <c r="B581" s="1"/>
      <c r="AE581" s="27"/>
      <c r="AT581" s="28"/>
      <c r="AU581" s="28"/>
    </row>
    <row r="582" ht="15.75" customHeight="1">
      <c r="A582" s="1"/>
      <c r="B582" s="1"/>
      <c r="AE582" s="27"/>
      <c r="AT582" s="28"/>
      <c r="AU582" s="28"/>
    </row>
    <row r="583" ht="15.75" customHeight="1">
      <c r="A583" s="1"/>
      <c r="B583" s="1"/>
      <c r="AE583" s="27"/>
      <c r="AT583" s="28"/>
      <c r="AU583" s="28"/>
    </row>
    <row r="584" ht="15.75" customHeight="1">
      <c r="A584" s="1"/>
      <c r="B584" s="1"/>
      <c r="AE584" s="27"/>
      <c r="AT584" s="28"/>
      <c r="AU584" s="28"/>
    </row>
    <row r="585" ht="15.75" customHeight="1">
      <c r="A585" s="1"/>
      <c r="B585" s="1"/>
      <c r="AE585" s="27"/>
      <c r="AT585" s="28"/>
      <c r="AU585" s="28"/>
    </row>
    <row r="586" ht="15.75" customHeight="1">
      <c r="A586" s="1"/>
      <c r="B586" s="1"/>
      <c r="AE586" s="27"/>
      <c r="AT586" s="28"/>
      <c r="AU586" s="28"/>
    </row>
    <row r="587" ht="15.75" customHeight="1">
      <c r="A587" s="1"/>
      <c r="B587" s="1"/>
      <c r="AE587" s="27"/>
      <c r="AT587" s="28"/>
      <c r="AU587" s="28"/>
    </row>
    <row r="588" ht="15.75" customHeight="1">
      <c r="A588" s="1"/>
      <c r="B588" s="1"/>
      <c r="AE588" s="27"/>
      <c r="AT588" s="28"/>
      <c r="AU588" s="28"/>
    </row>
    <row r="589" ht="15.75" customHeight="1">
      <c r="A589" s="1"/>
      <c r="B589" s="1"/>
      <c r="AE589" s="27"/>
      <c r="AT589" s="28"/>
      <c r="AU589" s="28"/>
    </row>
    <row r="590" ht="15.75" customHeight="1">
      <c r="A590" s="1"/>
      <c r="B590" s="1"/>
      <c r="AE590" s="27"/>
      <c r="AT590" s="28"/>
      <c r="AU590" s="28"/>
    </row>
    <row r="591" ht="15.75" customHeight="1">
      <c r="A591" s="1"/>
      <c r="B591" s="1"/>
      <c r="AE591" s="27"/>
      <c r="AT591" s="28"/>
      <c r="AU591" s="28"/>
    </row>
    <row r="592" ht="15.75" customHeight="1">
      <c r="A592" s="1"/>
      <c r="B592" s="1"/>
      <c r="AE592" s="27"/>
      <c r="AT592" s="28"/>
      <c r="AU592" s="28"/>
    </row>
    <row r="593" ht="15.75" customHeight="1">
      <c r="A593" s="1"/>
      <c r="B593" s="1"/>
      <c r="AE593" s="27"/>
      <c r="AT593" s="28"/>
      <c r="AU593" s="28"/>
    </row>
    <row r="594" ht="15.75" customHeight="1">
      <c r="A594" s="1"/>
      <c r="B594" s="1"/>
      <c r="AE594" s="27"/>
      <c r="AT594" s="28"/>
      <c r="AU594" s="28"/>
    </row>
    <row r="595" ht="15.75" customHeight="1">
      <c r="A595" s="1"/>
      <c r="B595" s="1"/>
      <c r="AE595" s="27"/>
      <c r="AT595" s="28"/>
      <c r="AU595" s="28"/>
    </row>
    <row r="596" ht="15.75" customHeight="1">
      <c r="A596" s="1"/>
      <c r="B596" s="1"/>
      <c r="AE596" s="27"/>
      <c r="AT596" s="28"/>
      <c r="AU596" s="28"/>
    </row>
    <row r="597" ht="15.75" customHeight="1">
      <c r="A597" s="1"/>
      <c r="B597" s="1"/>
      <c r="AE597" s="27"/>
      <c r="AT597" s="28"/>
      <c r="AU597" s="28"/>
    </row>
    <row r="598" ht="15.75" customHeight="1">
      <c r="A598" s="1"/>
      <c r="B598" s="1"/>
      <c r="AE598" s="27"/>
      <c r="AT598" s="28"/>
      <c r="AU598" s="28"/>
    </row>
    <row r="599" ht="15.75" customHeight="1">
      <c r="A599" s="1"/>
      <c r="B599" s="1"/>
      <c r="AE599" s="27"/>
      <c r="AT599" s="28"/>
      <c r="AU599" s="28"/>
    </row>
    <row r="600" ht="15.75" customHeight="1">
      <c r="A600" s="1"/>
      <c r="B600" s="1"/>
      <c r="AE600" s="27"/>
      <c r="AT600" s="28"/>
      <c r="AU600" s="28"/>
    </row>
    <row r="601" ht="15.75" customHeight="1">
      <c r="A601" s="1"/>
      <c r="B601" s="1"/>
      <c r="AE601" s="27"/>
      <c r="AT601" s="28"/>
      <c r="AU601" s="28"/>
    </row>
    <row r="602" ht="15.75" customHeight="1">
      <c r="A602" s="1"/>
      <c r="B602" s="1"/>
      <c r="AE602" s="27"/>
      <c r="AT602" s="28"/>
      <c r="AU602" s="28"/>
    </row>
    <row r="603" ht="15.75" customHeight="1">
      <c r="A603" s="1"/>
      <c r="B603" s="1"/>
      <c r="AE603" s="27"/>
      <c r="AT603" s="28"/>
      <c r="AU603" s="28"/>
    </row>
    <row r="604" ht="15.75" customHeight="1">
      <c r="A604" s="1"/>
      <c r="B604" s="1"/>
      <c r="AE604" s="27"/>
      <c r="AT604" s="28"/>
      <c r="AU604" s="28"/>
    </row>
    <row r="605" ht="15.75" customHeight="1">
      <c r="A605" s="1"/>
      <c r="B605" s="1"/>
      <c r="AE605" s="27"/>
      <c r="AT605" s="28"/>
      <c r="AU605" s="28"/>
    </row>
    <row r="606" ht="15.75" customHeight="1">
      <c r="A606" s="1"/>
      <c r="B606" s="1"/>
      <c r="AE606" s="27"/>
      <c r="AT606" s="28"/>
      <c r="AU606" s="28"/>
    </row>
    <row r="607" ht="15.75" customHeight="1">
      <c r="A607" s="1"/>
      <c r="B607" s="1"/>
      <c r="AE607" s="27"/>
      <c r="AT607" s="28"/>
      <c r="AU607" s="28"/>
    </row>
    <row r="608" ht="15.75" customHeight="1">
      <c r="A608" s="1"/>
      <c r="B608" s="1"/>
      <c r="AE608" s="27"/>
      <c r="AT608" s="28"/>
      <c r="AU608" s="28"/>
    </row>
    <row r="609" ht="15.75" customHeight="1">
      <c r="A609" s="1"/>
      <c r="B609" s="1"/>
      <c r="AE609" s="27"/>
      <c r="AT609" s="28"/>
      <c r="AU609" s="28"/>
    </row>
    <row r="610" ht="15.75" customHeight="1">
      <c r="A610" s="1"/>
      <c r="B610" s="1"/>
      <c r="AE610" s="27"/>
      <c r="AT610" s="28"/>
      <c r="AU610" s="28"/>
    </row>
    <row r="611" ht="15.75" customHeight="1">
      <c r="A611" s="1"/>
      <c r="B611" s="1"/>
      <c r="AE611" s="27"/>
      <c r="AT611" s="28"/>
      <c r="AU611" s="28"/>
    </row>
    <row r="612" ht="15.75" customHeight="1">
      <c r="A612" s="1"/>
      <c r="B612" s="1"/>
      <c r="AE612" s="27"/>
      <c r="AT612" s="28"/>
      <c r="AU612" s="28"/>
    </row>
    <row r="613" ht="15.75" customHeight="1">
      <c r="A613" s="1"/>
      <c r="B613" s="1"/>
      <c r="AE613" s="27"/>
      <c r="AT613" s="28"/>
      <c r="AU613" s="28"/>
    </row>
    <row r="614" ht="15.75" customHeight="1">
      <c r="A614" s="1"/>
      <c r="B614" s="1"/>
      <c r="AE614" s="27"/>
      <c r="AT614" s="28"/>
      <c r="AU614" s="28"/>
    </row>
    <row r="615" ht="15.75" customHeight="1">
      <c r="A615" s="1"/>
      <c r="B615" s="1"/>
      <c r="AE615" s="27"/>
      <c r="AT615" s="28"/>
      <c r="AU615" s="28"/>
    </row>
    <row r="616" ht="15.75" customHeight="1">
      <c r="A616" s="1"/>
      <c r="B616" s="1"/>
      <c r="AE616" s="27"/>
      <c r="AT616" s="28"/>
      <c r="AU616" s="28"/>
    </row>
    <row r="617" ht="15.75" customHeight="1">
      <c r="A617" s="1"/>
      <c r="B617" s="1"/>
      <c r="AE617" s="27"/>
      <c r="AT617" s="28"/>
      <c r="AU617" s="28"/>
    </row>
    <row r="618" ht="15.75" customHeight="1">
      <c r="A618" s="1"/>
      <c r="B618" s="1"/>
      <c r="AE618" s="27"/>
      <c r="AT618" s="28"/>
      <c r="AU618" s="28"/>
    </row>
    <row r="619" ht="15.75" customHeight="1">
      <c r="A619" s="1"/>
      <c r="B619" s="1"/>
      <c r="AE619" s="27"/>
      <c r="AT619" s="28"/>
      <c r="AU619" s="28"/>
    </row>
    <row r="620" ht="15.75" customHeight="1">
      <c r="A620" s="1"/>
      <c r="B620" s="1"/>
      <c r="AE620" s="27"/>
      <c r="AT620" s="28"/>
      <c r="AU620" s="28"/>
    </row>
    <row r="621" ht="15.75" customHeight="1">
      <c r="A621" s="1"/>
      <c r="B621" s="1"/>
      <c r="AE621" s="27"/>
      <c r="AT621" s="28"/>
      <c r="AU621" s="28"/>
    </row>
    <row r="622" ht="15.75" customHeight="1">
      <c r="A622" s="1"/>
      <c r="B622" s="1"/>
      <c r="AE622" s="27"/>
      <c r="AT622" s="28"/>
      <c r="AU622" s="28"/>
    </row>
    <row r="623" ht="15.75" customHeight="1">
      <c r="A623" s="1"/>
      <c r="B623" s="1"/>
      <c r="AE623" s="27"/>
      <c r="AT623" s="28"/>
      <c r="AU623" s="28"/>
    </row>
    <row r="624" ht="15.75" customHeight="1">
      <c r="A624" s="1"/>
      <c r="B624" s="1"/>
      <c r="AE624" s="27"/>
      <c r="AT624" s="28"/>
      <c r="AU624" s="28"/>
    </row>
    <row r="625" ht="15.75" customHeight="1">
      <c r="A625" s="1"/>
      <c r="B625" s="1"/>
      <c r="AE625" s="27"/>
      <c r="AT625" s="28"/>
      <c r="AU625" s="28"/>
    </row>
    <row r="626" ht="15.75" customHeight="1">
      <c r="A626" s="1"/>
      <c r="B626" s="1"/>
      <c r="AE626" s="27"/>
      <c r="AT626" s="28"/>
      <c r="AU626" s="28"/>
    </row>
    <row r="627" ht="15.75" customHeight="1">
      <c r="A627" s="1"/>
      <c r="B627" s="1"/>
      <c r="AE627" s="27"/>
      <c r="AT627" s="28"/>
      <c r="AU627" s="28"/>
    </row>
    <row r="628" ht="15.75" customHeight="1">
      <c r="A628" s="1"/>
      <c r="B628" s="1"/>
      <c r="AE628" s="27"/>
      <c r="AT628" s="28"/>
      <c r="AU628" s="28"/>
    </row>
    <row r="629" ht="15.75" customHeight="1">
      <c r="A629" s="1"/>
      <c r="B629" s="1"/>
      <c r="AE629" s="27"/>
      <c r="AT629" s="28"/>
      <c r="AU629" s="28"/>
    </row>
    <row r="630" ht="15.75" customHeight="1">
      <c r="A630" s="1"/>
      <c r="B630" s="1"/>
      <c r="AE630" s="27"/>
      <c r="AT630" s="28"/>
      <c r="AU630" s="28"/>
    </row>
    <row r="631" ht="15.75" customHeight="1">
      <c r="A631" s="1"/>
      <c r="B631" s="1"/>
      <c r="AE631" s="27"/>
      <c r="AT631" s="28"/>
      <c r="AU631" s="28"/>
    </row>
    <row r="632" ht="15.75" customHeight="1">
      <c r="A632" s="1"/>
      <c r="B632" s="1"/>
      <c r="AE632" s="27"/>
      <c r="AT632" s="28"/>
      <c r="AU632" s="28"/>
    </row>
    <row r="633" ht="15.75" customHeight="1">
      <c r="A633" s="1"/>
      <c r="B633" s="1"/>
      <c r="AE633" s="27"/>
      <c r="AT633" s="28"/>
      <c r="AU633" s="28"/>
    </row>
    <row r="634" ht="15.75" customHeight="1">
      <c r="A634" s="1"/>
      <c r="B634" s="1"/>
      <c r="AE634" s="27"/>
      <c r="AT634" s="28"/>
      <c r="AU634" s="28"/>
    </row>
    <row r="635" ht="15.75" customHeight="1">
      <c r="A635" s="1"/>
      <c r="B635" s="1"/>
      <c r="AE635" s="27"/>
      <c r="AT635" s="28"/>
      <c r="AU635" s="28"/>
    </row>
    <row r="636" ht="15.75" customHeight="1">
      <c r="A636" s="1"/>
      <c r="B636" s="1"/>
      <c r="AE636" s="27"/>
      <c r="AT636" s="28"/>
      <c r="AU636" s="28"/>
    </row>
    <row r="637" ht="15.75" customHeight="1">
      <c r="A637" s="1"/>
      <c r="B637" s="1"/>
      <c r="AE637" s="27"/>
      <c r="AT637" s="28"/>
      <c r="AU637" s="28"/>
    </row>
    <row r="638" ht="15.75" customHeight="1">
      <c r="A638" s="1"/>
      <c r="B638" s="1"/>
      <c r="AE638" s="27"/>
      <c r="AT638" s="28"/>
      <c r="AU638" s="28"/>
    </row>
    <row r="639" ht="15.75" customHeight="1">
      <c r="A639" s="1"/>
      <c r="B639" s="1"/>
      <c r="AE639" s="27"/>
      <c r="AT639" s="28"/>
      <c r="AU639" s="28"/>
    </row>
    <row r="640" ht="15.75" customHeight="1">
      <c r="A640" s="1"/>
      <c r="B640" s="1"/>
      <c r="AE640" s="27"/>
      <c r="AT640" s="28"/>
      <c r="AU640" s="28"/>
    </row>
    <row r="641" ht="15.75" customHeight="1">
      <c r="A641" s="1"/>
      <c r="B641" s="1"/>
      <c r="AE641" s="27"/>
      <c r="AT641" s="28"/>
      <c r="AU641" s="28"/>
    </row>
    <row r="642" ht="15.75" customHeight="1">
      <c r="A642" s="1"/>
      <c r="B642" s="1"/>
      <c r="AE642" s="27"/>
      <c r="AT642" s="28"/>
      <c r="AU642" s="28"/>
    </row>
    <row r="643" ht="15.75" customHeight="1">
      <c r="A643" s="1"/>
      <c r="B643" s="1"/>
      <c r="AE643" s="27"/>
      <c r="AT643" s="28"/>
      <c r="AU643" s="28"/>
    </row>
    <row r="644" ht="15.75" customHeight="1">
      <c r="A644" s="1"/>
      <c r="B644" s="1"/>
      <c r="AE644" s="27"/>
      <c r="AT644" s="28"/>
      <c r="AU644" s="28"/>
    </row>
    <row r="645" ht="15.75" customHeight="1">
      <c r="A645" s="1"/>
      <c r="B645" s="1"/>
      <c r="AE645" s="27"/>
      <c r="AT645" s="28"/>
      <c r="AU645" s="28"/>
    </row>
    <row r="646" ht="15.75" customHeight="1">
      <c r="A646" s="1"/>
      <c r="B646" s="1"/>
      <c r="AE646" s="27"/>
      <c r="AT646" s="28"/>
      <c r="AU646" s="28"/>
    </row>
    <row r="647" ht="15.75" customHeight="1">
      <c r="A647" s="1"/>
      <c r="B647" s="1"/>
      <c r="AE647" s="27"/>
      <c r="AT647" s="28"/>
      <c r="AU647" s="28"/>
    </row>
    <row r="648" ht="15.75" customHeight="1">
      <c r="A648" s="1"/>
      <c r="B648" s="1"/>
      <c r="AE648" s="27"/>
      <c r="AT648" s="28"/>
      <c r="AU648" s="28"/>
    </row>
    <row r="649" ht="15.75" customHeight="1">
      <c r="A649" s="1"/>
      <c r="B649" s="1"/>
      <c r="AE649" s="27"/>
      <c r="AT649" s="28"/>
      <c r="AU649" s="28"/>
    </row>
    <row r="650" ht="15.75" customHeight="1">
      <c r="A650" s="1"/>
      <c r="B650" s="1"/>
      <c r="AE650" s="27"/>
      <c r="AT650" s="28"/>
      <c r="AU650" s="28"/>
    </row>
    <row r="651" ht="15.75" customHeight="1">
      <c r="A651" s="1"/>
      <c r="B651" s="1"/>
      <c r="AE651" s="27"/>
      <c r="AT651" s="28"/>
      <c r="AU651" s="28"/>
    </row>
    <row r="652" ht="15.75" customHeight="1">
      <c r="A652" s="1"/>
      <c r="B652" s="1"/>
      <c r="AE652" s="27"/>
      <c r="AT652" s="28"/>
      <c r="AU652" s="28"/>
    </row>
    <row r="653" ht="15.75" customHeight="1">
      <c r="A653" s="1"/>
      <c r="B653" s="1"/>
      <c r="AE653" s="27"/>
      <c r="AT653" s="28"/>
      <c r="AU653" s="28"/>
    </row>
    <row r="654" ht="15.75" customHeight="1">
      <c r="A654" s="1"/>
      <c r="B654" s="1"/>
      <c r="AE654" s="27"/>
      <c r="AT654" s="28"/>
      <c r="AU654" s="28"/>
    </row>
    <row r="655" ht="15.75" customHeight="1">
      <c r="A655" s="1"/>
      <c r="B655" s="1"/>
      <c r="AE655" s="27"/>
      <c r="AT655" s="28"/>
      <c r="AU655" s="28"/>
    </row>
    <row r="656" ht="15.75" customHeight="1">
      <c r="A656" s="1"/>
      <c r="B656" s="1"/>
      <c r="AE656" s="27"/>
      <c r="AT656" s="28"/>
      <c r="AU656" s="28"/>
    </row>
    <row r="657" ht="15.75" customHeight="1">
      <c r="A657" s="1"/>
      <c r="B657" s="1"/>
      <c r="AE657" s="27"/>
      <c r="AT657" s="28"/>
      <c r="AU657" s="28"/>
    </row>
    <row r="658" ht="15.75" customHeight="1">
      <c r="A658" s="1"/>
      <c r="B658" s="1"/>
      <c r="AE658" s="27"/>
      <c r="AT658" s="28"/>
      <c r="AU658" s="28"/>
    </row>
    <row r="659" ht="15.75" customHeight="1">
      <c r="A659" s="1"/>
      <c r="B659" s="1"/>
      <c r="AE659" s="27"/>
      <c r="AT659" s="28"/>
      <c r="AU659" s="28"/>
    </row>
    <row r="660" ht="15.75" customHeight="1">
      <c r="A660" s="1"/>
      <c r="B660" s="1"/>
      <c r="AE660" s="27"/>
      <c r="AT660" s="28"/>
      <c r="AU660" s="28"/>
    </row>
    <row r="661" ht="15.75" customHeight="1">
      <c r="A661" s="1"/>
      <c r="B661" s="1"/>
      <c r="AE661" s="27"/>
      <c r="AT661" s="28"/>
      <c r="AU661" s="28"/>
    </row>
    <row r="662" ht="15.75" customHeight="1">
      <c r="A662" s="1"/>
      <c r="B662" s="1"/>
      <c r="AE662" s="27"/>
      <c r="AT662" s="28"/>
      <c r="AU662" s="28"/>
    </row>
    <row r="663" ht="15.75" customHeight="1">
      <c r="A663" s="1"/>
      <c r="B663" s="1"/>
      <c r="AE663" s="27"/>
      <c r="AT663" s="28"/>
      <c r="AU663" s="28"/>
    </row>
    <row r="664" ht="15.75" customHeight="1">
      <c r="A664" s="1"/>
      <c r="B664" s="1"/>
      <c r="AE664" s="27"/>
      <c r="AT664" s="28"/>
      <c r="AU664" s="28"/>
    </row>
    <row r="665" ht="15.75" customHeight="1">
      <c r="A665" s="1"/>
      <c r="B665" s="1"/>
      <c r="AE665" s="27"/>
      <c r="AT665" s="28"/>
      <c r="AU665" s="28"/>
    </row>
    <row r="666" ht="15.75" customHeight="1">
      <c r="A666" s="1"/>
      <c r="B666" s="1"/>
      <c r="AE666" s="27"/>
      <c r="AT666" s="28"/>
      <c r="AU666" s="28"/>
    </row>
    <row r="667" ht="15.75" customHeight="1">
      <c r="A667" s="1"/>
      <c r="B667" s="1"/>
      <c r="AE667" s="27"/>
      <c r="AT667" s="28"/>
      <c r="AU667" s="28"/>
    </row>
    <row r="668" ht="15.75" customHeight="1">
      <c r="A668" s="1"/>
      <c r="B668" s="1"/>
      <c r="AE668" s="27"/>
      <c r="AT668" s="28"/>
      <c r="AU668" s="28"/>
    </row>
    <row r="669" ht="15.75" customHeight="1">
      <c r="A669" s="1"/>
      <c r="B669" s="1"/>
      <c r="AE669" s="27"/>
      <c r="AT669" s="28"/>
      <c r="AU669" s="28"/>
    </row>
    <row r="670" ht="15.75" customHeight="1">
      <c r="A670" s="1"/>
      <c r="B670" s="1"/>
      <c r="AE670" s="27"/>
      <c r="AT670" s="28"/>
      <c r="AU670" s="28"/>
    </row>
    <row r="671" ht="15.75" customHeight="1">
      <c r="A671" s="1"/>
      <c r="B671" s="1"/>
      <c r="AE671" s="27"/>
      <c r="AT671" s="28"/>
      <c r="AU671" s="28"/>
    </row>
    <row r="672" ht="15.75" customHeight="1">
      <c r="A672" s="1"/>
      <c r="B672" s="1"/>
      <c r="AE672" s="27"/>
      <c r="AT672" s="28"/>
      <c r="AU672" s="28"/>
    </row>
    <row r="673" ht="15.75" customHeight="1">
      <c r="A673" s="1"/>
      <c r="B673" s="1"/>
      <c r="AE673" s="27"/>
      <c r="AT673" s="28"/>
      <c r="AU673" s="28"/>
    </row>
    <row r="674" ht="15.75" customHeight="1">
      <c r="A674" s="1"/>
      <c r="B674" s="1"/>
      <c r="AE674" s="27"/>
      <c r="AT674" s="28"/>
      <c r="AU674" s="28"/>
    </row>
    <row r="675" ht="15.75" customHeight="1">
      <c r="A675" s="1"/>
      <c r="B675" s="1"/>
      <c r="AE675" s="27"/>
      <c r="AT675" s="28"/>
      <c r="AU675" s="28"/>
    </row>
    <row r="676" ht="15.75" customHeight="1">
      <c r="A676" s="1"/>
      <c r="B676" s="1"/>
      <c r="AE676" s="27"/>
      <c r="AT676" s="28"/>
      <c r="AU676" s="28"/>
    </row>
    <row r="677" ht="15.75" customHeight="1">
      <c r="A677" s="1"/>
      <c r="B677" s="1"/>
      <c r="AE677" s="27"/>
      <c r="AT677" s="28"/>
      <c r="AU677" s="28"/>
    </row>
    <row r="678" ht="15.75" customHeight="1">
      <c r="A678" s="1"/>
      <c r="B678" s="1"/>
      <c r="AE678" s="27"/>
      <c r="AT678" s="28"/>
      <c r="AU678" s="28"/>
    </row>
    <row r="679" ht="15.75" customHeight="1">
      <c r="A679" s="1"/>
      <c r="B679" s="1"/>
      <c r="AE679" s="27"/>
      <c r="AT679" s="28"/>
      <c r="AU679" s="28"/>
    </row>
    <row r="680" ht="15.75" customHeight="1">
      <c r="A680" s="1"/>
      <c r="B680" s="1"/>
      <c r="AE680" s="27"/>
      <c r="AT680" s="28"/>
      <c r="AU680" s="28"/>
    </row>
    <row r="681" ht="15.75" customHeight="1">
      <c r="A681" s="1"/>
      <c r="B681" s="1"/>
      <c r="AE681" s="27"/>
      <c r="AT681" s="28"/>
      <c r="AU681" s="28"/>
    </row>
    <row r="682" ht="15.75" customHeight="1">
      <c r="A682" s="1"/>
      <c r="B682" s="1"/>
      <c r="AE682" s="27"/>
      <c r="AT682" s="28"/>
      <c r="AU682" s="28"/>
    </row>
    <row r="683" ht="15.75" customHeight="1">
      <c r="A683" s="1"/>
      <c r="B683" s="1"/>
      <c r="AE683" s="27"/>
      <c r="AT683" s="28"/>
      <c r="AU683" s="28"/>
    </row>
    <row r="684" ht="15.75" customHeight="1">
      <c r="A684" s="1"/>
      <c r="B684" s="1"/>
      <c r="AE684" s="27"/>
      <c r="AT684" s="28"/>
      <c r="AU684" s="28"/>
    </row>
    <row r="685" ht="15.75" customHeight="1">
      <c r="A685" s="1"/>
      <c r="B685" s="1"/>
      <c r="AE685" s="27"/>
      <c r="AT685" s="28"/>
      <c r="AU685" s="28"/>
    </row>
    <row r="686" ht="15.75" customHeight="1">
      <c r="A686" s="1"/>
      <c r="B686" s="1"/>
      <c r="AE686" s="27"/>
      <c r="AT686" s="28"/>
      <c r="AU686" s="28"/>
    </row>
    <row r="687" ht="15.75" customHeight="1">
      <c r="A687" s="1"/>
      <c r="B687" s="1"/>
      <c r="AE687" s="27"/>
      <c r="AT687" s="28"/>
      <c r="AU687" s="28"/>
    </row>
    <row r="688" ht="15.75" customHeight="1">
      <c r="A688" s="1"/>
      <c r="B688" s="1"/>
      <c r="AE688" s="27"/>
      <c r="AT688" s="28"/>
      <c r="AU688" s="28"/>
    </row>
    <row r="689" ht="15.75" customHeight="1">
      <c r="A689" s="1"/>
      <c r="B689" s="1"/>
      <c r="AE689" s="27"/>
      <c r="AT689" s="28"/>
      <c r="AU689" s="28"/>
    </row>
    <row r="690" ht="15.75" customHeight="1">
      <c r="A690" s="1"/>
      <c r="B690" s="1"/>
      <c r="AE690" s="27"/>
      <c r="AT690" s="28"/>
      <c r="AU690" s="28"/>
    </row>
    <row r="691" ht="15.75" customHeight="1">
      <c r="A691" s="1"/>
      <c r="B691" s="1"/>
      <c r="AE691" s="27"/>
      <c r="AT691" s="28"/>
      <c r="AU691" s="28"/>
    </row>
    <row r="692" ht="15.75" customHeight="1">
      <c r="A692" s="1"/>
      <c r="B692" s="1"/>
      <c r="AE692" s="27"/>
      <c r="AT692" s="28"/>
      <c r="AU692" s="28"/>
    </row>
    <row r="693" ht="15.75" customHeight="1">
      <c r="A693" s="1"/>
      <c r="B693" s="1"/>
      <c r="AE693" s="27"/>
      <c r="AT693" s="28"/>
      <c r="AU693" s="28"/>
    </row>
    <row r="694" ht="15.75" customHeight="1">
      <c r="A694" s="1"/>
      <c r="B694" s="1"/>
      <c r="AE694" s="27"/>
      <c r="AT694" s="28"/>
      <c r="AU694" s="28"/>
    </row>
    <row r="695" ht="15.75" customHeight="1">
      <c r="A695" s="1"/>
      <c r="B695" s="1"/>
      <c r="AE695" s="27"/>
      <c r="AT695" s="28"/>
      <c r="AU695" s="28"/>
    </row>
    <row r="696" ht="15.75" customHeight="1">
      <c r="A696" s="1"/>
      <c r="B696" s="1"/>
      <c r="AE696" s="27"/>
      <c r="AT696" s="28"/>
      <c r="AU696" s="28"/>
    </row>
    <row r="697" ht="15.75" customHeight="1">
      <c r="A697" s="1"/>
      <c r="B697" s="1"/>
      <c r="AE697" s="27"/>
      <c r="AT697" s="28"/>
      <c r="AU697" s="28"/>
    </row>
    <row r="698" ht="15.75" customHeight="1">
      <c r="A698" s="1"/>
      <c r="B698" s="1"/>
      <c r="AE698" s="27"/>
      <c r="AT698" s="28"/>
      <c r="AU698" s="28"/>
    </row>
    <row r="699" ht="15.75" customHeight="1">
      <c r="A699" s="1"/>
      <c r="B699" s="1"/>
      <c r="AE699" s="27"/>
      <c r="AT699" s="28"/>
      <c r="AU699" s="28"/>
    </row>
    <row r="700" ht="15.75" customHeight="1">
      <c r="A700" s="1"/>
      <c r="B700" s="1"/>
      <c r="AE700" s="27"/>
      <c r="AT700" s="28"/>
      <c r="AU700" s="28"/>
    </row>
    <row r="701" ht="15.75" customHeight="1">
      <c r="A701" s="1"/>
      <c r="B701" s="1"/>
      <c r="AE701" s="27"/>
      <c r="AT701" s="28"/>
      <c r="AU701" s="28"/>
    </row>
    <row r="702" ht="15.75" customHeight="1">
      <c r="A702" s="1"/>
      <c r="B702" s="1"/>
      <c r="AE702" s="27"/>
      <c r="AT702" s="28"/>
      <c r="AU702" s="28"/>
    </row>
    <row r="703" ht="15.75" customHeight="1">
      <c r="A703" s="1"/>
      <c r="B703" s="1"/>
      <c r="AE703" s="27"/>
      <c r="AT703" s="28"/>
      <c r="AU703" s="28"/>
    </row>
    <row r="704" ht="15.75" customHeight="1">
      <c r="A704" s="1"/>
      <c r="B704" s="1"/>
      <c r="AE704" s="27"/>
      <c r="AT704" s="28"/>
      <c r="AU704" s="28"/>
    </row>
    <row r="705" ht="15.75" customHeight="1">
      <c r="A705" s="1"/>
      <c r="B705" s="1"/>
      <c r="AE705" s="27"/>
      <c r="AT705" s="28"/>
      <c r="AU705" s="28"/>
    </row>
    <row r="706" ht="15.75" customHeight="1">
      <c r="A706" s="1"/>
      <c r="B706" s="1"/>
      <c r="AE706" s="27"/>
      <c r="AT706" s="28"/>
      <c r="AU706" s="28"/>
    </row>
    <row r="707" ht="15.75" customHeight="1">
      <c r="A707" s="1"/>
      <c r="B707" s="1"/>
      <c r="AE707" s="27"/>
      <c r="AT707" s="28"/>
      <c r="AU707" s="28"/>
    </row>
    <row r="708" ht="15.75" customHeight="1">
      <c r="A708" s="1"/>
      <c r="B708" s="1"/>
      <c r="AE708" s="27"/>
      <c r="AT708" s="28"/>
      <c r="AU708" s="28"/>
    </row>
    <row r="709" ht="15.75" customHeight="1">
      <c r="A709" s="1"/>
      <c r="B709" s="1"/>
      <c r="AE709" s="27"/>
      <c r="AT709" s="28"/>
      <c r="AU709" s="28"/>
    </row>
    <row r="710" ht="15.75" customHeight="1">
      <c r="A710" s="1"/>
      <c r="B710" s="1"/>
      <c r="AE710" s="27"/>
      <c r="AT710" s="28"/>
      <c r="AU710" s="28"/>
    </row>
    <row r="711" ht="15.75" customHeight="1">
      <c r="A711" s="1"/>
      <c r="B711" s="1"/>
      <c r="AE711" s="27"/>
      <c r="AT711" s="28"/>
      <c r="AU711" s="28"/>
    </row>
    <row r="712" ht="15.75" customHeight="1">
      <c r="A712" s="1"/>
      <c r="B712" s="1"/>
      <c r="AE712" s="27"/>
      <c r="AT712" s="28"/>
      <c r="AU712" s="28"/>
    </row>
    <row r="713" ht="15.75" customHeight="1">
      <c r="A713" s="1"/>
      <c r="B713" s="1"/>
      <c r="AE713" s="27"/>
      <c r="AT713" s="28"/>
      <c r="AU713" s="28"/>
    </row>
    <row r="714" ht="15.75" customHeight="1">
      <c r="A714" s="1"/>
      <c r="B714" s="1"/>
      <c r="AE714" s="27"/>
      <c r="AT714" s="28"/>
      <c r="AU714" s="28"/>
    </row>
    <row r="715" ht="15.75" customHeight="1">
      <c r="A715" s="1"/>
      <c r="B715" s="1"/>
      <c r="AE715" s="27"/>
      <c r="AT715" s="28"/>
      <c r="AU715" s="28"/>
    </row>
    <row r="716" ht="15.75" customHeight="1">
      <c r="A716" s="1"/>
      <c r="B716" s="1"/>
      <c r="AE716" s="27"/>
      <c r="AT716" s="28"/>
      <c r="AU716" s="28"/>
    </row>
    <row r="717" ht="15.75" customHeight="1">
      <c r="A717" s="1"/>
      <c r="B717" s="1"/>
      <c r="AE717" s="27"/>
      <c r="AT717" s="28"/>
      <c r="AU717" s="28"/>
    </row>
    <row r="718" ht="15.75" customHeight="1">
      <c r="A718" s="1"/>
      <c r="B718" s="1"/>
      <c r="AE718" s="27"/>
      <c r="AT718" s="28"/>
      <c r="AU718" s="28"/>
    </row>
    <row r="719" ht="15.75" customHeight="1">
      <c r="A719" s="1"/>
      <c r="B719" s="1"/>
      <c r="AE719" s="27"/>
      <c r="AT719" s="28"/>
      <c r="AU719" s="28"/>
    </row>
    <row r="720" ht="15.75" customHeight="1">
      <c r="A720" s="1"/>
      <c r="B720" s="1"/>
      <c r="AE720" s="27"/>
      <c r="AT720" s="28"/>
      <c r="AU720" s="28"/>
    </row>
    <row r="721" ht="15.75" customHeight="1">
      <c r="A721" s="1"/>
      <c r="B721" s="1"/>
      <c r="AE721" s="27"/>
      <c r="AT721" s="28"/>
      <c r="AU721" s="28"/>
    </row>
    <row r="722" ht="15.75" customHeight="1">
      <c r="A722" s="1"/>
      <c r="B722" s="1"/>
      <c r="AE722" s="27"/>
      <c r="AT722" s="28"/>
      <c r="AU722" s="28"/>
    </row>
    <row r="723" ht="15.75" customHeight="1">
      <c r="A723" s="1"/>
      <c r="B723" s="1"/>
      <c r="AE723" s="27"/>
      <c r="AT723" s="28"/>
      <c r="AU723" s="28"/>
    </row>
    <row r="724" ht="15.75" customHeight="1">
      <c r="A724" s="1"/>
      <c r="B724" s="1"/>
      <c r="AE724" s="27"/>
      <c r="AT724" s="28"/>
      <c r="AU724" s="28"/>
    </row>
    <row r="725" ht="15.75" customHeight="1">
      <c r="A725" s="1"/>
      <c r="B725" s="1"/>
      <c r="AE725" s="27"/>
      <c r="AT725" s="28"/>
      <c r="AU725" s="28"/>
    </row>
    <row r="726" ht="15.75" customHeight="1">
      <c r="A726" s="1"/>
      <c r="B726" s="1"/>
      <c r="AE726" s="27"/>
      <c r="AT726" s="28"/>
      <c r="AU726" s="28"/>
    </row>
    <row r="727" ht="15.75" customHeight="1">
      <c r="A727" s="1"/>
      <c r="B727" s="1"/>
      <c r="AE727" s="27"/>
      <c r="AT727" s="28"/>
      <c r="AU727" s="28"/>
    </row>
    <row r="728" ht="15.75" customHeight="1">
      <c r="A728" s="1"/>
      <c r="B728" s="1"/>
      <c r="AE728" s="27"/>
      <c r="AT728" s="28"/>
      <c r="AU728" s="28"/>
    </row>
    <row r="729" ht="15.75" customHeight="1">
      <c r="A729" s="1"/>
      <c r="B729" s="1"/>
      <c r="AE729" s="27"/>
      <c r="AT729" s="28"/>
      <c r="AU729" s="28"/>
    </row>
    <row r="730" ht="15.75" customHeight="1">
      <c r="A730" s="1"/>
      <c r="B730" s="1"/>
      <c r="AE730" s="27"/>
      <c r="AT730" s="28"/>
      <c r="AU730" s="28"/>
    </row>
    <row r="731" ht="15.75" customHeight="1">
      <c r="A731" s="1"/>
      <c r="B731" s="1"/>
      <c r="AE731" s="27"/>
      <c r="AT731" s="28"/>
      <c r="AU731" s="28"/>
    </row>
    <row r="732" ht="15.75" customHeight="1">
      <c r="A732" s="1"/>
      <c r="B732" s="1"/>
      <c r="AE732" s="27"/>
      <c r="AT732" s="28"/>
      <c r="AU732" s="28"/>
    </row>
    <row r="733" ht="15.75" customHeight="1">
      <c r="A733" s="1"/>
      <c r="B733" s="1"/>
      <c r="AE733" s="27"/>
      <c r="AT733" s="28"/>
      <c r="AU733" s="28"/>
    </row>
    <row r="734" ht="15.75" customHeight="1">
      <c r="A734" s="1"/>
      <c r="B734" s="1"/>
      <c r="AE734" s="27"/>
      <c r="AT734" s="28"/>
      <c r="AU734" s="28"/>
    </row>
    <row r="735" ht="15.75" customHeight="1">
      <c r="A735" s="1"/>
      <c r="B735" s="1"/>
      <c r="AE735" s="27"/>
      <c r="AT735" s="28"/>
      <c r="AU735" s="28"/>
    </row>
    <row r="736" ht="15.75" customHeight="1">
      <c r="A736" s="1"/>
      <c r="B736" s="1"/>
      <c r="AE736" s="27"/>
      <c r="AT736" s="28"/>
      <c r="AU736" s="28"/>
    </row>
    <row r="737" ht="15.75" customHeight="1">
      <c r="A737" s="1"/>
      <c r="B737" s="1"/>
      <c r="AE737" s="27"/>
      <c r="AT737" s="28"/>
      <c r="AU737" s="28"/>
    </row>
    <row r="738" ht="15.75" customHeight="1">
      <c r="A738" s="1"/>
      <c r="B738" s="1"/>
      <c r="AE738" s="27"/>
      <c r="AT738" s="28"/>
      <c r="AU738" s="28"/>
    </row>
    <row r="739" ht="15.75" customHeight="1">
      <c r="A739" s="1"/>
      <c r="B739" s="1"/>
      <c r="AE739" s="27"/>
      <c r="AT739" s="28"/>
      <c r="AU739" s="28"/>
    </row>
    <row r="740" ht="15.75" customHeight="1">
      <c r="A740" s="1"/>
      <c r="B740" s="1"/>
      <c r="AE740" s="27"/>
      <c r="AT740" s="28"/>
      <c r="AU740" s="28"/>
    </row>
    <row r="741" ht="15.75" customHeight="1">
      <c r="A741" s="1"/>
      <c r="B741" s="1"/>
      <c r="AE741" s="27"/>
      <c r="AT741" s="28"/>
      <c r="AU741" s="28"/>
    </row>
    <row r="742" ht="15.75" customHeight="1">
      <c r="A742" s="1"/>
      <c r="B742" s="1"/>
      <c r="AE742" s="27"/>
      <c r="AT742" s="28"/>
      <c r="AU742" s="28"/>
    </row>
    <row r="743" ht="15.75" customHeight="1">
      <c r="A743" s="1"/>
      <c r="B743" s="1"/>
      <c r="AE743" s="27"/>
      <c r="AT743" s="28"/>
      <c r="AU743" s="28"/>
    </row>
    <row r="744" ht="15.75" customHeight="1">
      <c r="A744" s="1"/>
      <c r="B744" s="1"/>
      <c r="AE744" s="27"/>
      <c r="AT744" s="28"/>
      <c r="AU744" s="28"/>
    </row>
    <row r="745" ht="15.75" customHeight="1">
      <c r="A745" s="1"/>
      <c r="B745" s="1"/>
      <c r="AE745" s="27"/>
      <c r="AT745" s="28"/>
      <c r="AU745" s="28"/>
    </row>
    <row r="746" ht="15.75" customHeight="1">
      <c r="A746" s="1"/>
      <c r="B746" s="1"/>
      <c r="AE746" s="27"/>
      <c r="AT746" s="28"/>
      <c r="AU746" s="28"/>
    </row>
    <row r="747" ht="15.75" customHeight="1">
      <c r="A747" s="1"/>
      <c r="B747" s="1"/>
      <c r="AE747" s="27"/>
      <c r="AT747" s="28"/>
      <c r="AU747" s="28"/>
    </row>
    <row r="748" ht="15.75" customHeight="1">
      <c r="A748" s="1"/>
      <c r="B748" s="1"/>
      <c r="AE748" s="27"/>
      <c r="AT748" s="28"/>
      <c r="AU748" s="28"/>
    </row>
    <row r="749" ht="15.75" customHeight="1">
      <c r="A749" s="1"/>
      <c r="B749" s="1"/>
      <c r="AE749" s="27"/>
      <c r="AT749" s="28"/>
      <c r="AU749" s="28"/>
    </row>
    <row r="750" ht="15.75" customHeight="1">
      <c r="A750" s="1"/>
      <c r="B750" s="1"/>
      <c r="AE750" s="27"/>
      <c r="AT750" s="28"/>
      <c r="AU750" s="28"/>
    </row>
    <row r="751" ht="15.75" customHeight="1">
      <c r="A751" s="1"/>
      <c r="B751" s="1"/>
      <c r="AE751" s="27"/>
      <c r="AT751" s="28"/>
      <c r="AU751" s="28"/>
    </row>
    <row r="752" ht="15.75" customHeight="1">
      <c r="A752" s="1"/>
      <c r="B752" s="1"/>
      <c r="AE752" s="27"/>
      <c r="AT752" s="28"/>
      <c r="AU752" s="28"/>
    </row>
    <row r="753" ht="15.75" customHeight="1">
      <c r="A753" s="1"/>
      <c r="B753" s="1"/>
      <c r="AE753" s="27"/>
      <c r="AT753" s="28"/>
      <c r="AU753" s="28"/>
    </row>
    <row r="754" ht="15.75" customHeight="1">
      <c r="A754" s="1"/>
      <c r="B754" s="1"/>
      <c r="AE754" s="27"/>
      <c r="AT754" s="28"/>
      <c r="AU754" s="28"/>
    </row>
    <row r="755" ht="15.75" customHeight="1">
      <c r="A755" s="1"/>
      <c r="B755" s="1"/>
      <c r="AE755" s="27"/>
      <c r="AT755" s="28"/>
      <c r="AU755" s="28"/>
    </row>
    <row r="756" ht="15.75" customHeight="1">
      <c r="A756" s="1"/>
      <c r="B756" s="1"/>
      <c r="AE756" s="27"/>
      <c r="AT756" s="28"/>
      <c r="AU756" s="28"/>
    </row>
    <row r="757" ht="15.75" customHeight="1">
      <c r="A757" s="1"/>
      <c r="B757" s="1"/>
      <c r="AE757" s="27"/>
      <c r="AT757" s="28"/>
      <c r="AU757" s="28"/>
    </row>
    <row r="758" ht="15.75" customHeight="1">
      <c r="A758" s="1"/>
      <c r="B758" s="1"/>
      <c r="AE758" s="27"/>
      <c r="AT758" s="28"/>
      <c r="AU758" s="28"/>
    </row>
    <row r="759" ht="15.75" customHeight="1">
      <c r="A759" s="1"/>
      <c r="B759" s="1"/>
      <c r="AE759" s="27"/>
      <c r="AT759" s="28"/>
      <c r="AU759" s="28"/>
    </row>
    <row r="760" ht="15.75" customHeight="1">
      <c r="A760" s="1"/>
      <c r="B760" s="1"/>
      <c r="AE760" s="27"/>
      <c r="AT760" s="28"/>
      <c r="AU760" s="28"/>
    </row>
    <row r="761" ht="15.75" customHeight="1">
      <c r="A761" s="1"/>
      <c r="B761" s="1"/>
      <c r="AE761" s="27"/>
      <c r="AT761" s="28"/>
      <c r="AU761" s="28"/>
    </row>
    <row r="762" ht="15.75" customHeight="1">
      <c r="A762" s="1"/>
      <c r="B762" s="1"/>
      <c r="AE762" s="27"/>
      <c r="AT762" s="28"/>
      <c r="AU762" s="28"/>
    </row>
    <row r="763" ht="15.75" customHeight="1">
      <c r="A763" s="1"/>
      <c r="B763" s="1"/>
      <c r="AE763" s="27"/>
      <c r="AT763" s="28"/>
      <c r="AU763" s="28"/>
    </row>
    <row r="764" ht="15.75" customHeight="1">
      <c r="A764" s="1"/>
      <c r="B764" s="1"/>
      <c r="AE764" s="27"/>
      <c r="AT764" s="28"/>
      <c r="AU764" s="28"/>
    </row>
    <row r="765" ht="15.75" customHeight="1">
      <c r="A765" s="1"/>
      <c r="B765" s="1"/>
      <c r="AE765" s="27"/>
      <c r="AT765" s="28"/>
      <c r="AU765" s="28"/>
    </row>
    <row r="766" ht="15.75" customHeight="1">
      <c r="A766" s="1"/>
      <c r="B766" s="1"/>
      <c r="AE766" s="27"/>
      <c r="AT766" s="28"/>
      <c r="AU766" s="28"/>
    </row>
    <row r="767" ht="15.75" customHeight="1">
      <c r="A767" s="1"/>
      <c r="B767" s="1"/>
      <c r="AE767" s="27"/>
      <c r="AT767" s="28"/>
      <c r="AU767" s="28"/>
    </row>
    <row r="768" ht="15.75" customHeight="1">
      <c r="A768" s="1"/>
      <c r="B768" s="1"/>
      <c r="AE768" s="27"/>
      <c r="AT768" s="28"/>
      <c r="AU768" s="28"/>
    </row>
    <row r="769" ht="15.75" customHeight="1">
      <c r="A769" s="1"/>
      <c r="B769" s="1"/>
      <c r="AE769" s="27"/>
      <c r="AT769" s="28"/>
      <c r="AU769" s="28"/>
    </row>
    <row r="770" ht="15.75" customHeight="1">
      <c r="A770" s="1"/>
      <c r="B770" s="1"/>
      <c r="AE770" s="27"/>
      <c r="AT770" s="28"/>
      <c r="AU770" s="28"/>
    </row>
    <row r="771" ht="15.75" customHeight="1">
      <c r="A771" s="1"/>
      <c r="B771" s="1"/>
      <c r="AE771" s="27"/>
      <c r="AT771" s="28"/>
      <c r="AU771" s="28"/>
    </row>
    <row r="772" ht="15.75" customHeight="1">
      <c r="A772" s="1"/>
      <c r="B772" s="1"/>
      <c r="AE772" s="27"/>
      <c r="AT772" s="28"/>
      <c r="AU772" s="28"/>
    </row>
    <row r="773" ht="15.75" customHeight="1">
      <c r="A773" s="1"/>
      <c r="B773" s="1"/>
      <c r="AE773" s="27"/>
      <c r="AT773" s="28"/>
      <c r="AU773" s="28"/>
    </row>
    <row r="774" ht="15.75" customHeight="1">
      <c r="A774" s="1"/>
      <c r="B774" s="1"/>
      <c r="AE774" s="27"/>
      <c r="AT774" s="28"/>
      <c r="AU774" s="28"/>
    </row>
    <row r="775" ht="15.75" customHeight="1">
      <c r="A775" s="1"/>
      <c r="B775" s="1"/>
      <c r="AE775" s="27"/>
      <c r="AT775" s="28"/>
      <c r="AU775" s="28"/>
    </row>
    <row r="776" ht="15.75" customHeight="1">
      <c r="A776" s="1"/>
      <c r="B776" s="1"/>
      <c r="AE776" s="27"/>
      <c r="AT776" s="28"/>
      <c r="AU776" s="28"/>
    </row>
    <row r="777" ht="15.75" customHeight="1">
      <c r="A777" s="1"/>
      <c r="B777" s="1"/>
      <c r="AE777" s="27"/>
      <c r="AT777" s="28"/>
      <c r="AU777" s="28"/>
    </row>
    <row r="778" ht="15.75" customHeight="1">
      <c r="A778" s="1"/>
      <c r="B778" s="1"/>
      <c r="AE778" s="27"/>
      <c r="AT778" s="28"/>
      <c r="AU778" s="28"/>
    </row>
    <row r="779" ht="15.75" customHeight="1">
      <c r="A779" s="1"/>
      <c r="B779" s="1"/>
      <c r="AE779" s="27"/>
      <c r="AT779" s="28"/>
      <c r="AU779" s="28"/>
    </row>
    <row r="780" ht="15.75" customHeight="1">
      <c r="A780" s="1"/>
      <c r="B780" s="1"/>
      <c r="AE780" s="27"/>
      <c r="AT780" s="28"/>
      <c r="AU780" s="28"/>
    </row>
    <row r="781" ht="15.75" customHeight="1">
      <c r="A781" s="1"/>
      <c r="B781" s="1"/>
      <c r="AE781" s="27"/>
      <c r="AT781" s="28"/>
      <c r="AU781" s="28"/>
    </row>
    <row r="782" ht="15.75" customHeight="1">
      <c r="A782" s="1"/>
      <c r="B782" s="1"/>
      <c r="AE782" s="27"/>
      <c r="AT782" s="28"/>
      <c r="AU782" s="28"/>
    </row>
    <row r="783" ht="15.75" customHeight="1">
      <c r="A783" s="1"/>
      <c r="B783" s="1"/>
      <c r="AE783" s="27"/>
      <c r="AT783" s="28"/>
      <c r="AU783" s="28"/>
    </row>
    <row r="784" ht="15.75" customHeight="1">
      <c r="A784" s="1"/>
      <c r="B784" s="1"/>
      <c r="AE784" s="27"/>
      <c r="AT784" s="28"/>
      <c r="AU784" s="28"/>
    </row>
    <row r="785" ht="15.75" customHeight="1">
      <c r="A785" s="1"/>
      <c r="B785" s="1"/>
      <c r="AE785" s="27"/>
      <c r="AT785" s="28"/>
      <c r="AU785" s="28"/>
    </row>
    <row r="786" ht="15.75" customHeight="1">
      <c r="A786" s="1"/>
      <c r="B786" s="1"/>
      <c r="AE786" s="27"/>
      <c r="AT786" s="28"/>
      <c r="AU786" s="28"/>
    </row>
    <row r="787" ht="15.75" customHeight="1">
      <c r="A787" s="1"/>
      <c r="B787" s="1"/>
      <c r="AE787" s="27"/>
      <c r="AT787" s="28"/>
      <c r="AU787" s="28"/>
    </row>
    <row r="788" ht="15.75" customHeight="1">
      <c r="A788" s="1"/>
      <c r="B788" s="1"/>
      <c r="AE788" s="27"/>
      <c r="AT788" s="28"/>
      <c r="AU788" s="28"/>
    </row>
    <row r="789" ht="15.75" customHeight="1">
      <c r="A789" s="1"/>
      <c r="B789" s="1"/>
      <c r="AE789" s="27"/>
      <c r="AT789" s="28"/>
      <c r="AU789" s="28"/>
    </row>
    <row r="790" ht="15.75" customHeight="1">
      <c r="A790" s="1"/>
      <c r="B790" s="1"/>
      <c r="AE790" s="27"/>
      <c r="AT790" s="28"/>
      <c r="AU790" s="28"/>
    </row>
    <row r="791" ht="15.75" customHeight="1">
      <c r="A791" s="1"/>
      <c r="B791" s="1"/>
      <c r="AE791" s="27"/>
      <c r="AT791" s="28"/>
      <c r="AU791" s="28"/>
    </row>
    <row r="792" ht="15.75" customHeight="1">
      <c r="A792" s="1"/>
      <c r="B792" s="1"/>
      <c r="AE792" s="27"/>
      <c r="AT792" s="28"/>
      <c r="AU792" s="28"/>
    </row>
    <row r="793" ht="15.75" customHeight="1">
      <c r="A793" s="1"/>
      <c r="B793" s="1"/>
      <c r="AE793" s="27"/>
      <c r="AT793" s="28"/>
      <c r="AU793" s="28"/>
    </row>
    <row r="794" ht="15.75" customHeight="1">
      <c r="A794" s="1"/>
      <c r="B794" s="1"/>
      <c r="AE794" s="27"/>
      <c r="AT794" s="28"/>
      <c r="AU794" s="28"/>
    </row>
    <row r="795" ht="15.75" customHeight="1">
      <c r="A795" s="1"/>
      <c r="B795" s="1"/>
      <c r="AE795" s="27"/>
      <c r="AT795" s="28"/>
      <c r="AU795" s="28"/>
    </row>
    <row r="796" ht="15.75" customHeight="1">
      <c r="A796" s="1"/>
      <c r="B796" s="1"/>
      <c r="AE796" s="27"/>
      <c r="AT796" s="28"/>
      <c r="AU796" s="28"/>
    </row>
    <row r="797" ht="15.75" customHeight="1">
      <c r="A797" s="1"/>
      <c r="B797" s="1"/>
      <c r="AE797" s="27"/>
      <c r="AT797" s="28"/>
      <c r="AU797" s="28"/>
    </row>
    <row r="798" ht="15.75" customHeight="1">
      <c r="A798" s="1"/>
      <c r="B798" s="1"/>
      <c r="AE798" s="27"/>
      <c r="AT798" s="28"/>
      <c r="AU798" s="28"/>
    </row>
    <row r="799" ht="15.75" customHeight="1">
      <c r="A799" s="1"/>
      <c r="B799" s="1"/>
      <c r="AE799" s="27"/>
      <c r="AT799" s="28"/>
      <c r="AU799" s="28"/>
    </row>
    <row r="800" ht="15.75" customHeight="1">
      <c r="A800" s="1"/>
      <c r="B800" s="1"/>
      <c r="AE800" s="27"/>
      <c r="AT800" s="28"/>
      <c r="AU800" s="28"/>
    </row>
    <row r="801" ht="15.75" customHeight="1">
      <c r="A801" s="1"/>
      <c r="B801" s="1"/>
      <c r="AE801" s="27"/>
      <c r="AT801" s="28"/>
      <c r="AU801" s="28"/>
    </row>
    <row r="802" ht="15.75" customHeight="1">
      <c r="A802" s="1"/>
      <c r="B802" s="1"/>
      <c r="AE802" s="27"/>
      <c r="AT802" s="28"/>
      <c r="AU802" s="28"/>
    </row>
    <row r="803" ht="15.75" customHeight="1">
      <c r="A803" s="1"/>
      <c r="B803" s="1"/>
      <c r="AE803" s="27"/>
      <c r="AT803" s="28"/>
      <c r="AU803" s="28"/>
    </row>
    <row r="804" ht="15.75" customHeight="1">
      <c r="A804" s="1"/>
      <c r="B804" s="1"/>
      <c r="AE804" s="27"/>
      <c r="AT804" s="28"/>
      <c r="AU804" s="28"/>
    </row>
    <row r="805" ht="15.75" customHeight="1">
      <c r="A805" s="1"/>
      <c r="B805" s="1"/>
      <c r="AE805" s="27"/>
      <c r="AT805" s="28"/>
      <c r="AU805" s="28"/>
    </row>
    <row r="806" ht="15.75" customHeight="1">
      <c r="A806" s="1"/>
      <c r="B806" s="1"/>
      <c r="AE806" s="27"/>
      <c r="AT806" s="28"/>
      <c r="AU806" s="28"/>
    </row>
    <row r="807" ht="15.75" customHeight="1">
      <c r="A807" s="1"/>
      <c r="B807" s="1"/>
      <c r="AE807" s="27"/>
      <c r="AT807" s="28"/>
      <c r="AU807" s="28"/>
    </row>
    <row r="808" ht="15.75" customHeight="1">
      <c r="A808" s="1"/>
      <c r="B808" s="1"/>
      <c r="AE808" s="27"/>
      <c r="AT808" s="28"/>
      <c r="AU808" s="28"/>
    </row>
    <row r="809" ht="15.75" customHeight="1">
      <c r="A809" s="1"/>
      <c r="B809" s="1"/>
      <c r="AE809" s="27"/>
      <c r="AT809" s="28"/>
      <c r="AU809" s="28"/>
    </row>
    <row r="810" ht="15.75" customHeight="1">
      <c r="A810" s="1"/>
      <c r="B810" s="1"/>
      <c r="AE810" s="27"/>
      <c r="AT810" s="28"/>
      <c r="AU810" s="28"/>
    </row>
    <row r="811" ht="15.75" customHeight="1">
      <c r="A811" s="1"/>
      <c r="B811" s="1"/>
      <c r="AE811" s="27"/>
      <c r="AT811" s="28"/>
      <c r="AU811" s="28"/>
    </row>
    <row r="812" ht="15.75" customHeight="1">
      <c r="A812" s="1"/>
      <c r="B812" s="1"/>
      <c r="AE812" s="27"/>
      <c r="AT812" s="28"/>
      <c r="AU812" s="28"/>
    </row>
    <row r="813" ht="15.75" customHeight="1">
      <c r="A813" s="1"/>
      <c r="B813" s="1"/>
      <c r="AE813" s="27"/>
      <c r="AT813" s="28"/>
      <c r="AU813" s="28"/>
    </row>
    <row r="814" ht="15.75" customHeight="1">
      <c r="A814" s="1"/>
      <c r="B814" s="1"/>
      <c r="AE814" s="27"/>
      <c r="AT814" s="28"/>
      <c r="AU814" s="28"/>
    </row>
    <row r="815" ht="15.75" customHeight="1">
      <c r="A815" s="1"/>
      <c r="B815" s="1"/>
      <c r="AE815" s="27"/>
      <c r="AT815" s="28"/>
      <c r="AU815" s="28"/>
    </row>
    <row r="816" ht="15.75" customHeight="1">
      <c r="A816" s="1"/>
      <c r="B816" s="1"/>
      <c r="AE816" s="27"/>
      <c r="AT816" s="28"/>
      <c r="AU816" s="28"/>
    </row>
    <row r="817" ht="15.75" customHeight="1">
      <c r="A817" s="1"/>
      <c r="B817" s="1"/>
      <c r="AE817" s="27"/>
      <c r="AT817" s="28"/>
      <c r="AU817" s="28"/>
    </row>
    <row r="818" ht="15.75" customHeight="1">
      <c r="A818" s="1"/>
      <c r="B818" s="1"/>
      <c r="AE818" s="27"/>
      <c r="AT818" s="28"/>
      <c r="AU818" s="28"/>
    </row>
    <row r="819" ht="15.75" customHeight="1">
      <c r="A819" s="1"/>
      <c r="B819" s="1"/>
      <c r="AE819" s="27"/>
      <c r="AT819" s="28"/>
      <c r="AU819" s="28"/>
    </row>
    <row r="820" ht="15.75" customHeight="1">
      <c r="A820" s="1"/>
      <c r="B820" s="1"/>
      <c r="AE820" s="27"/>
      <c r="AT820" s="28"/>
      <c r="AU820" s="28"/>
    </row>
    <row r="821" ht="15.75" customHeight="1">
      <c r="A821" s="1"/>
      <c r="B821" s="1"/>
      <c r="AE821" s="27"/>
      <c r="AT821" s="28"/>
      <c r="AU821" s="28"/>
    </row>
    <row r="822" ht="15.75" customHeight="1">
      <c r="A822" s="1"/>
      <c r="B822" s="1"/>
      <c r="AE822" s="27"/>
      <c r="AT822" s="28"/>
      <c r="AU822" s="28"/>
    </row>
    <row r="823" ht="15.75" customHeight="1">
      <c r="A823" s="1"/>
      <c r="B823" s="1"/>
      <c r="AE823" s="27"/>
      <c r="AT823" s="28"/>
      <c r="AU823" s="28"/>
    </row>
    <row r="824" ht="15.75" customHeight="1">
      <c r="A824" s="1"/>
      <c r="B824" s="1"/>
      <c r="AE824" s="27"/>
      <c r="AT824" s="28"/>
      <c r="AU824" s="28"/>
    </row>
    <row r="825" ht="15.75" customHeight="1">
      <c r="A825" s="1"/>
      <c r="B825" s="1"/>
      <c r="AE825" s="27"/>
      <c r="AT825" s="28"/>
      <c r="AU825" s="28"/>
    </row>
    <row r="826" ht="15.75" customHeight="1">
      <c r="A826" s="1"/>
      <c r="B826" s="1"/>
      <c r="AE826" s="27"/>
      <c r="AT826" s="28"/>
      <c r="AU826" s="28"/>
    </row>
    <row r="827" ht="15.75" customHeight="1">
      <c r="A827" s="1"/>
      <c r="B827" s="1"/>
      <c r="AE827" s="27"/>
      <c r="AT827" s="28"/>
      <c r="AU827" s="28"/>
    </row>
    <row r="828" ht="15.75" customHeight="1">
      <c r="A828" s="1"/>
      <c r="B828" s="1"/>
      <c r="AE828" s="27"/>
      <c r="AT828" s="28"/>
      <c r="AU828" s="28"/>
    </row>
    <row r="829" ht="15.75" customHeight="1">
      <c r="A829" s="1"/>
      <c r="B829" s="1"/>
      <c r="AE829" s="27"/>
      <c r="AT829" s="28"/>
      <c r="AU829" s="28"/>
    </row>
    <row r="830" ht="15.75" customHeight="1">
      <c r="A830" s="1"/>
      <c r="B830" s="1"/>
      <c r="AE830" s="27"/>
      <c r="AT830" s="28"/>
      <c r="AU830" s="28"/>
    </row>
    <row r="831" ht="15.75" customHeight="1">
      <c r="A831" s="1"/>
      <c r="B831" s="1"/>
      <c r="AE831" s="27"/>
      <c r="AT831" s="28"/>
      <c r="AU831" s="28"/>
    </row>
    <row r="832" ht="15.75" customHeight="1">
      <c r="A832" s="1"/>
      <c r="B832" s="1"/>
      <c r="AE832" s="27"/>
      <c r="AT832" s="28"/>
      <c r="AU832" s="28"/>
    </row>
    <row r="833" ht="15.75" customHeight="1">
      <c r="A833" s="1"/>
      <c r="B833" s="1"/>
      <c r="AE833" s="27"/>
      <c r="AT833" s="28"/>
      <c r="AU833" s="28"/>
    </row>
    <row r="834" ht="15.75" customHeight="1">
      <c r="A834" s="1"/>
      <c r="B834" s="1"/>
      <c r="AE834" s="27"/>
      <c r="AT834" s="28"/>
      <c r="AU834" s="28"/>
    </row>
    <row r="835" ht="15.75" customHeight="1">
      <c r="A835" s="1"/>
      <c r="B835" s="1"/>
      <c r="AE835" s="27"/>
      <c r="AT835" s="28"/>
      <c r="AU835" s="28"/>
    </row>
    <row r="836" ht="15.75" customHeight="1">
      <c r="A836" s="1"/>
      <c r="B836" s="1"/>
      <c r="AE836" s="27"/>
      <c r="AT836" s="28"/>
      <c r="AU836" s="28"/>
    </row>
    <row r="837" ht="15.75" customHeight="1">
      <c r="A837" s="1"/>
      <c r="B837" s="1"/>
      <c r="AE837" s="27"/>
      <c r="AT837" s="28"/>
      <c r="AU837" s="28"/>
    </row>
    <row r="838" ht="15.75" customHeight="1">
      <c r="A838" s="1"/>
      <c r="B838" s="1"/>
      <c r="AE838" s="27"/>
      <c r="AT838" s="28"/>
      <c r="AU838" s="28"/>
    </row>
    <row r="839" ht="15.75" customHeight="1">
      <c r="A839" s="1"/>
      <c r="B839" s="1"/>
      <c r="AE839" s="27"/>
      <c r="AT839" s="28"/>
      <c r="AU839" s="28"/>
    </row>
    <row r="840" ht="15.75" customHeight="1">
      <c r="A840" s="1"/>
      <c r="B840" s="1"/>
      <c r="AE840" s="27"/>
      <c r="AT840" s="28"/>
      <c r="AU840" s="28"/>
    </row>
    <row r="841" ht="15.75" customHeight="1">
      <c r="A841" s="1"/>
      <c r="B841" s="1"/>
      <c r="AE841" s="27"/>
      <c r="AT841" s="28"/>
      <c r="AU841" s="28"/>
    </row>
    <row r="842" ht="15.75" customHeight="1">
      <c r="A842" s="1"/>
      <c r="B842" s="1"/>
      <c r="AE842" s="27"/>
      <c r="AT842" s="28"/>
      <c r="AU842" s="28"/>
    </row>
    <row r="843" ht="15.75" customHeight="1">
      <c r="A843" s="1"/>
      <c r="B843" s="1"/>
      <c r="AE843" s="27"/>
      <c r="AT843" s="28"/>
      <c r="AU843" s="28"/>
    </row>
    <row r="844" ht="15.75" customHeight="1">
      <c r="A844" s="1"/>
      <c r="B844" s="1"/>
      <c r="AE844" s="27"/>
      <c r="AT844" s="28"/>
      <c r="AU844" s="28"/>
    </row>
    <row r="845" ht="15.75" customHeight="1">
      <c r="A845" s="1"/>
      <c r="B845" s="1"/>
      <c r="AE845" s="27"/>
      <c r="AT845" s="28"/>
      <c r="AU845" s="28"/>
    </row>
    <row r="846" ht="15.75" customHeight="1">
      <c r="A846" s="1"/>
      <c r="B846" s="1"/>
      <c r="AE846" s="27"/>
      <c r="AT846" s="28"/>
      <c r="AU846" s="28"/>
    </row>
    <row r="847" ht="15.75" customHeight="1">
      <c r="A847" s="1"/>
      <c r="B847" s="1"/>
      <c r="AE847" s="27"/>
      <c r="AT847" s="28"/>
      <c r="AU847" s="28"/>
    </row>
    <row r="848" ht="15.75" customHeight="1">
      <c r="A848" s="1"/>
      <c r="B848" s="1"/>
      <c r="AE848" s="27"/>
      <c r="AT848" s="28"/>
      <c r="AU848" s="28"/>
    </row>
    <row r="849" ht="15.75" customHeight="1">
      <c r="A849" s="1"/>
      <c r="B849" s="1"/>
      <c r="AE849" s="27"/>
      <c r="AT849" s="28"/>
      <c r="AU849" s="28"/>
    </row>
    <row r="850" ht="15.75" customHeight="1">
      <c r="A850" s="1"/>
      <c r="B850" s="1"/>
      <c r="AE850" s="27"/>
      <c r="AT850" s="28"/>
      <c r="AU850" s="28"/>
    </row>
    <row r="851" ht="15.75" customHeight="1">
      <c r="A851" s="1"/>
      <c r="B851" s="1"/>
      <c r="AE851" s="27"/>
      <c r="AT851" s="28"/>
      <c r="AU851" s="28"/>
    </row>
    <row r="852" ht="15.75" customHeight="1">
      <c r="A852" s="1"/>
      <c r="B852" s="1"/>
      <c r="AE852" s="27"/>
      <c r="AT852" s="28"/>
      <c r="AU852" s="28"/>
    </row>
    <row r="853" ht="15.75" customHeight="1">
      <c r="A853" s="1"/>
      <c r="B853" s="1"/>
      <c r="AE853" s="27"/>
      <c r="AT853" s="28"/>
      <c r="AU853" s="28"/>
    </row>
    <row r="854" ht="15.75" customHeight="1">
      <c r="A854" s="1"/>
      <c r="B854" s="1"/>
      <c r="AE854" s="27"/>
      <c r="AT854" s="28"/>
      <c r="AU854" s="28"/>
    </row>
    <row r="855" ht="15.75" customHeight="1">
      <c r="A855" s="1"/>
      <c r="B855" s="1"/>
      <c r="AE855" s="27"/>
      <c r="AT855" s="28"/>
      <c r="AU855" s="28"/>
    </row>
    <row r="856" ht="15.75" customHeight="1">
      <c r="A856" s="1"/>
      <c r="B856" s="1"/>
      <c r="AE856" s="27"/>
      <c r="AT856" s="28"/>
      <c r="AU856" s="28"/>
    </row>
    <row r="857" ht="15.75" customHeight="1">
      <c r="A857" s="1"/>
      <c r="B857" s="1"/>
      <c r="AE857" s="27"/>
      <c r="AT857" s="28"/>
      <c r="AU857" s="28"/>
    </row>
    <row r="858" ht="15.75" customHeight="1">
      <c r="A858" s="1"/>
      <c r="B858" s="1"/>
      <c r="AE858" s="27"/>
      <c r="AT858" s="28"/>
      <c r="AU858" s="28"/>
    </row>
    <row r="859" ht="15.75" customHeight="1">
      <c r="A859" s="1"/>
      <c r="B859" s="1"/>
      <c r="AE859" s="27"/>
      <c r="AT859" s="28"/>
      <c r="AU859" s="28"/>
    </row>
    <row r="860" ht="15.75" customHeight="1">
      <c r="A860" s="1"/>
      <c r="B860" s="1"/>
      <c r="AE860" s="27"/>
      <c r="AT860" s="28"/>
      <c r="AU860" s="28"/>
    </row>
    <row r="861" ht="15.75" customHeight="1">
      <c r="A861" s="1"/>
      <c r="B861" s="1"/>
      <c r="AE861" s="27"/>
      <c r="AT861" s="28"/>
      <c r="AU861" s="28"/>
    </row>
    <row r="862" ht="15.75" customHeight="1">
      <c r="A862" s="1"/>
      <c r="B862" s="1"/>
      <c r="AE862" s="27"/>
      <c r="AT862" s="28"/>
      <c r="AU862" s="28"/>
    </row>
    <row r="863" ht="15.75" customHeight="1">
      <c r="A863" s="1"/>
      <c r="B863" s="1"/>
      <c r="AE863" s="27"/>
      <c r="AT863" s="28"/>
      <c r="AU863" s="28"/>
    </row>
    <row r="864" ht="15.75" customHeight="1">
      <c r="A864" s="1"/>
      <c r="B864" s="1"/>
      <c r="AE864" s="27"/>
      <c r="AT864" s="28"/>
      <c r="AU864" s="28"/>
    </row>
    <row r="865" ht="15.75" customHeight="1">
      <c r="A865" s="1"/>
      <c r="B865" s="1"/>
      <c r="AE865" s="27"/>
      <c r="AT865" s="28"/>
      <c r="AU865" s="28"/>
    </row>
    <row r="866" ht="15.75" customHeight="1">
      <c r="A866" s="1"/>
      <c r="B866" s="1"/>
      <c r="AE866" s="27"/>
      <c r="AT866" s="28"/>
      <c r="AU866" s="28"/>
    </row>
    <row r="867" ht="15.75" customHeight="1">
      <c r="A867" s="1"/>
      <c r="B867" s="1"/>
      <c r="AE867" s="27"/>
      <c r="AT867" s="28"/>
      <c r="AU867" s="28"/>
    </row>
    <row r="868" ht="15.75" customHeight="1">
      <c r="A868" s="1"/>
      <c r="B868" s="1"/>
      <c r="AE868" s="27"/>
      <c r="AT868" s="28"/>
      <c r="AU868" s="28"/>
    </row>
    <row r="869" ht="15.75" customHeight="1">
      <c r="A869" s="1"/>
      <c r="B869" s="1"/>
      <c r="AE869" s="27"/>
      <c r="AT869" s="28"/>
      <c r="AU869" s="28"/>
    </row>
    <row r="870" ht="15.75" customHeight="1">
      <c r="A870" s="1"/>
      <c r="B870" s="1"/>
      <c r="AE870" s="27"/>
      <c r="AT870" s="28"/>
      <c r="AU870" s="28"/>
    </row>
    <row r="871" ht="15.75" customHeight="1">
      <c r="A871" s="1"/>
      <c r="B871" s="1"/>
      <c r="AE871" s="27"/>
      <c r="AT871" s="28"/>
      <c r="AU871" s="28"/>
    </row>
    <row r="872" ht="15.75" customHeight="1">
      <c r="A872" s="1"/>
      <c r="B872" s="1"/>
      <c r="AE872" s="27"/>
      <c r="AT872" s="28"/>
      <c r="AU872" s="28"/>
    </row>
    <row r="873" ht="15.75" customHeight="1">
      <c r="A873" s="1"/>
      <c r="B873" s="1"/>
      <c r="AE873" s="27"/>
      <c r="AT873" s="28"/>
      <c r="AU873" s="28"/>
    </row>
    <row r="874" ht="15.75" customHeight="1">
      <c r="A874" s="1"/>
      <c r="B874" s="1"/>
      <c r="AE874" s="27"/>
      <c r="AT874" s="28"/>
      <c r="AU874" s="28"/>
    </row>
    <row r="875" ht="15.75" customHeight="1">
      <c r="A875" s="1"/>
      <c r="B875" s="1"/>
      <c r="AE875" s="27"/>
      <c r="AT875" s="28"/>
      <c r="AU875" s="28"/>
    </row>
    <row r="876" ht="15.75" customHeight="1">
      <c r="A876" s="1"/>
      <c r="B876" s="1"/>
      <c r="AE876" s="27"/>
      <c r="AT876" s="28"/>
      <c r="AU876" s="28"/>
    </row>
    <row r="877" ht="15.75" customHeight="1">
      <c r="A877" s="1"/>
      <c r="B877" s="1"/>
      <c r="AE877" s="27"/>
      <c r="AT877" s="28"/>
      <c r="AU877" s="28"/>
    </row>
    <row r="878" ht="15.75" customHeight="1">
      <c r="A878" s="1"/>
      <c r="B878" s="1"/>
      <c r="AE878" s="27"/>
      <c r="AT878" s="28"/>
      <c r="AU878" s="28"/>
    </row>
    <row r="879" ht="15.75" customHeight="1">
      <c r="A879" s="1"/>
      <c r="B879" s="1"/>
      <c r="AE879" s="27"/>
      <c r="AT879" s="28"/>
      <c r="AU879" s="28"/>
    </row>
    <row r="880" ht="15.75" customHeight="1">
      <c r="A880" s="1"/>
      <c r="B880" s="1"/>
      <c r="AE880" s="27"/>
      <c r="AT880" s="28"/>
      <c r="AU880" s="28"/>
    </row>
    <row r="881" ht="15.75" customHeight="1">
      <c r="A881" s="1"/>
      <c r="B881" s="1"/>
      <c r="AE881" s="27"/>
      <c r="AT881" s="28"/>
      <c r="AU881" s="28"/>
    </row>
    <row r="882" ht="15.75" customHeight="1">
      <c r="A882" s="1"/>
      <c r="B882" s="1"/>
      <c r="AE882" s="27"/>
      <c r="AT882" s="28"/>
      <c r="AU882" s="28"/>
    </row>
    <row r="883" ht="15.75" customHeight="1">
      <c r="A883" s="1"/>
      <c r="B883" s="1"/>
      <c r="AE883" s="27"/>
      <c r="AT883" s="28"/>
      <c r="AU883" s="28"/>
    </row>
    <row r="884" ht="15.75" customHeight="1">
      <c r="A884" s="1"/>
      <c r="B884" s="1"/>
      <c r="AE884" s="27"/>
      <c r="AT884" s="28"/>
      <c r="AU884" s="28"/>
    </row>
    <row r="885" ht="15.75" customHeight="1">
      <c r="A885" s="1"/>
      <c r="B885" s="1"/>
      <c r="AE885" s="27"/>
      <c r="AT885" s="28"/>
      <c r="AU885" s="28"/>
    </row>
    <row r="886" ht="15.75" customHeight="1">
      <c r="A886" s="1"/>
      <c r="B886" s="1"/>
      <c r="AE886" s="27"/>
      <c r="AT886" s="28"/>
      <c r="AU886" s="28"/>
    </row>
    <row r="887" ht="15.75" customHeight="1">
      <c r="A887" s="1"/>
      <c r="B887" s="1"/>
      <c r="AE887" s="27"/>
      <c r="AT887" s="28"/>
      <c r="AU887" s="28"/>
    </row>
    <row r="888" ht="15.75" customHeight="1">
      <c r="A888" s="1"/>
      <c r="B888" s="1"/>
      <c r="AE888" s="27"/>
      <c r="AT888" s="28"/>
      <c r="AU888" s="28"/>
    </row>
    <row r="889" ht="15.75" customHeight="1">
      <c r="A889" s="1"/>
      <c r="B889" s="1"/>
      <c r="AE889" s="27"/>
      <c r="AT889" s="28"/>
      <c r="AU889" s="28"/>
    </row>
    <row r="890" ht="15.75" customHeight="1">
      <c r="A890" s="1"/>
      <c r="B890" s="1"/>
      <c r="AE890" s="27"/>
      <c r="AT890" s="28"/>
      <c r="AU890" s="28"/>
    </row>
    <row r="891" ht="15.75" customHeight="1">
      <c r="A891" s="1"/>
      <c r="B891" s="1"/>
      <c r="AE891" s="27"/>
      <c r="AT891" s="28"/>
      <c r="AU891" s="28"/>
    </row>
    <row r="892" ht="15.75" customHeight="1">
      <c r="A892" s="1"/>
      <c r="B892" s="1"/>
      <c r="AE892" s="27"/>
      <c r="AT892" s="28"/>
      <c r="AU892" s="28"/>
    </row>
    <row r="893" ht="15.75" customHeight="1">
      <c r="A893" s="1"/>
      <c r="B893" s="1"/>
      <c r="AE893" s="27"/>
      <c r="AT893" s="28"/>
      <c r="AU893" s="28"/>
    </row>
    <row r="894" ht="15.75" customHeight="1">
      <c r="A894" s="1"/>
      <c r="B894" s="1"/>
      <c r="AE894" s="27"/>
      <c r="AT894" s="28"/>
      <c r="AU894" s="28"/>
    </row>
    <row r="895" ht="15.75" customHeight="1">
      <c r="A895" s="1"/>
      <c r="B895" s="1"/>
      <c r="AE895" s="27"/>
      <c r="AT895" s="28"/>
      <c r="AU895" s="28"/>
    </row>
    <row r="896" ht="15.75" customHeight="1">
      <c r="A896" s="1"/>
      <c r="B896" s="1"/>
      <c r="AE896" s="27"/>
      <c r="AT896" s="28"/>
      <c r="AU896" s="28"/>
    </row>
    <row r="897" ht="15.75" customHeight="1">
      <c r="A897" s="1"/>
      <c r="B897" s="1"/>
      <c r="AE897" s="27"/>
      <c r="AT897" s="28"/>
      <c r="AU897" s="28"/>
    </row>
    <row r="898" ht="15.75" customHeight="1">
      <c r="A898" s="1"/>
      <c r="B898" s="1"/>
      <c r="AE898" s="27"/>
      <c r="AT898" s="28"/>
      <c r="AU898" s="28"/>
    </row>
    <row r="899" ht="15.75" customHeight="1">
      <c r="A899" s="1"/>
      <c r="B899" s="1"/>
      <c r="AE899" s="27"/>
      <c r="AT899" s="28"/>
      <c r="AU899" s="28"/>
    </row>
    <row r="900" ht="15.75" customHeight="1">
      <c r="A900" s="1"/>
      <c r="B900" s="1"/>
      <c r="AE900" s="27"/>
      <c r="AT900" s="28"/>
      <c r="AU900" s="28"/>
    </row>
    <row r="901" ht="15.75" customHeight="1">
      <c r="A901" s="1"/>
      <c r="B901" s="1"/>
      <c r="AE901" s="27"/>
      <c r="AT901" s="28"/>
      <c r="AU901" s="28"/>
    </row>
    <row r="902" ht="15.75" customHeight="1">
      <c r="A902" s="1"/>
      <c r="B902" s="1"/>
      <c r="AE902" s="27"/>
      <c r="AT902" s="28"/>
      <c r="AU902" s="28"/>
    </row>
    <row r="903" ht="15.75" customHeight="1">
      <c r="A903" s="1"/>
      <c r="B903" s="1"/>
      <c r="AE903" s="27"/>
      <c r="AT903" s="28"/>
      <c r="AU903" s="28"/>
    </row>
    <row r="904" ht="15.75" customHeight="1">
      <c r="A904" s="1"/>
      <c r="B904" s="1"/>
      <c r="AE904" s="27"/>
      <c r="AT904" s="28"/>
      <c r="AU904" s="28"/>
    </row>
    <row r="905" ht="15.75" customHeight="1">
      <c r="A905" s="1"/>
      <c r="B905" s="1"/>
      <c r="AE905" s="27"/>
      <c r="AT905" s="28"/>
      <c r="AU905" s="28"/>
    </row>
    <row r="906" ht="15.75" customHeight="1">
      <c r="A906" s="1"/>
      <c r="B906" s="1"/>
      <c r="AE906" s="27"/>
      <c r="AT906" s="28"/>
      <c r="AU906" s="28"/>
    </row>
    <row r="907" ht="15.75" customHeight="1">
      <c r="A907" s="1"/>
      <c r="B907" s="1"/>
      <c r="AE907" s="27"/>
      <c r="AT907" s="28"/>
      <c r="AU907" s="28"/>
    </row>
    <row r="908" ht="15.75" customHeight="1">
      <c r="A908" s="1"/>
      <c r="B908" s="1"/>
      <c r="AE908" s="27"/>
      <c r="AT908" s="28"/>
      <c r="AU908" s="28"/>
    </row>
    <row r="909" ht="15.75" customHeight="1">
      <c r="A909" s="1"/>
      <c r="B909" s="1"/>
      <c r="AE909" s="27"/>
      <c r="AT909" s="28"/>
      <c r="AU909" s="28"/>
    </row>
    <row r="910" ht="15.75" customHeight="1">
      <c r="A910" s="1"/>
      <c r="B910" s="1"/>
      <c r="AE910" s="27"/>
      <c r="AT910" s="28"/>
      <c r="AU910" s="28"/>
    </row>
    <row r="911" ht="15.75" customHeight="1">
      <c r="A911" s="1"/>
      <c r="B911" s="1"/>
      <c r="AE911" s="27"/>
      <c r="AT911" s="28"/>
      <c r="AU911" s="28"/>
    </row>
    <row r="912" ht="15.75" customHeight="1">
      <c r="A912" s="1"/>
      <c r="B912" s="1"/>
      <c r="AE912" s="27"/>
      <c r="AT912" s="28"/>
      <c r="AU912" s="28"/>
    </row>
    <row r="913" ht="15.75" customHeight="1">
      <c r="A913" s="1"/>
      <c r="B913" s="1"/>
      <c r="AE913" s="27"/>
      <c r="AT913" s="28"/>
      <c r="AU913" s="28"/>
    </row>
    <row r="914" ht="15.75" customHeight="1">
      <c r="A914" s="1"/>
      <c r="B914" s="1"/>
      <c r="AE914" s="27"/>
      <c r="AT914" s="28"/>
      <c r="AU914" s="28"/>
    </row>
    <row r="915" ht="15.75" customHeight="1">
      <c r="A915" s="1"/>
      <c r="B915" s="1"/>
      <c r="AE915" s="27"/>
      <c r="AT915" s="28"/>
      <c r="AU915" s="28"/>
    </row>
    <row r="916" ht="15.75" customHeight="1">
      <c r="A916" s="1"/>
      <c r="B916" s="1"/>
      <c r="AE916" s="27"/>
      <c r="AT916" s="28"/>
      <c r="AU916" s="28"/>
    </row>
    <row r="917" ht="15.75" customHeight="1">
      <c r="A917" s="1"/>
      <c r="B917" s="1"/>
      <c r="AE917" s="27"/>
      <c r="AT917" s="28"/>
      <c r="AU917" s="28"/>
    </row>
    <row r="918" ht="15.75" customHeight="1">
      <c r="A918" s="1"/>
      <c r="B918" s="1"/>
      <c r="AE918" s="27"/>
      <c r="AT918" s="28"/>
      <c r="AU918" s="28"/>
    </row>
    <row r="919" ht="15.75" customHeight="1">
      <c r="A919" s="1"/>
      <c r="B919" s="1"/>
      <c r="AE919" s="27"/>
      <c r="AT919" s="28"/>
      <c r="AU919" s="28"/>
    </row>
    <row r="920" ht="15.75" customHeight="1">
      <c r="A920" s="1"/>
      <c r="B920" s="1"/>
      <c r="AE920" s="27"/>
      <c r="AT920" s="28"/>
      <c r="AU920" s="28"/>
    </row>
    <row r="921" ht="15.75" customHeight="1">
      <c r="A921" s="1"/>
      <c r="B921" s="1"/>
      <c r="AE921" s="27"/>
      <c r="AT921" s="28"/>
      <c r="AU921" s="28"/>
    </row>
    <row r="922" ht="15.75" customHeight="1">
      <c r="A922" s="1"/>
      <c r="B922" s="1"/>
      <c r="AE922" s="27"/>
      <c r="AT922" s="28"/>
      <c r="AU922" s="28"/>
    </row>
    <row r="923" ht="15.75" customHeight="1">
      <c r="A923" s="1"/>
      <c r="B923" s="1"/>
      <c r="AE923" s="27"/>
      <c r="AT923" s="28"/>
      <c r="AU923" s="28"/>
    </row>
    <row r="924" ht="15.75" customHeight="1">
      <c r="A924" s="1"/>
      <c r="B924" s="1"/>
      <c r="AE924" s="27"/>
      <c r="AT924" s="28"/>
      <c r="AU924" s="28"/>
    </row>
    <row r="925" ht="15.75" customHeight="1">
      <c r="A925" s="1"/>
      <c r="B925" s="1"/>
      <c r="AE925" s="27"/>
      <c r="AT925" s="28"/>
      <c r="AU925" s="28"/>
    </row>
    <row r="926" ht="15.75" customHeight="1">
      <c r="A926" s="1"/>
      <c r="B926" s="1"/>
      <c r="AE926" s="27"/>
      <c r="AT926" s="28"/>
      <c r="AU926" s="28"/>
    </row>
    <row r="927" ht="15.75" customHeight="1">
      <c r="A927" s="1"/>
      <c r="B927" s="1"/>
      <c r="AE927" s="27"/>
      <c r="AT927" s="28"/>
      <c r="AU927" s="28"/>
    </row>
    <row r="928" ht="15.75" customHeight="1">
      <c r="A928" s="1"/>
      <c r="B928" s="1"/>
      <c r="AE928" s="27"/>
      <c r="AT928" s="28"/>
      <c r="AU928" s="28"/>
    </row>
    <row r="929" ht="15.75" customHeight="1">
      <c r="A929" s="1"/>
      <c r="B929" s="1"/>
      <c r="AE929" s="27"/>
      <c r="AT929" s="28"/>
      <c r="AU929" s="28"/>
    </row>
    <row r="930" ht="15.75" customHeight="1">
      <c r="A930" s="1"/>
      <c r="B930" s="1"/>
      <c r="AE930" s="27"/>
      <c r="AT930" s="28"/>
      <c r="AU930" s="28"/>
    </row>
    <row r="931" ht="15.75" customHeight="1">
      <c r="A931" s="1"/>
      <c r="B931" s="1"/>
      <c r="AE931" s="27"/>
      <c r="AT931" s="28"/>
      <c r="AU931" s="28"/>
    </row>
    <row r="932" ht="15.75" customHeight="1">
      <c r="A932" s="1"/>
      <c r="B932" s="1"/>
      <c r="AE932" s="27"/>
      <c r="AT932" s="28"/>
      <c r="AU932" s="28"/>
    </row>
    <row r="933" ht="15.75" customHeight="1">
      <c r="A933" s="1"/>
      <c r="B933" s="1"/>
      <c r="AE933" s="27"/>
      <c r="AT933" s="28"/>
      <c r="AU933" s="28"/>
    </row>
    <row r="934" ht="15.75" customHeight="1">
      <c r="A934" s="1"/>
      <c r="B934" s="1"/>
      <c r="AE934" s="27"/>
      <c r="AT934" s="28"/>
      <c r="AU934" s="28"/>
    </row>
    <row r="935" ht="15.75" customHeight="1">
      <c r="A935" s="1"/>
      <c r="B935" s="1"/>
      <c r="AE935" s="27"/>
      <c r="AT935" s="28"/>
      <c r="AU935" s="28"/>
    </row>
    <row r="936" ht="15.75" customHeight="1">
      <c r="A936" s="1"/>
      <c r="B936" s="1"/>
      <c r="AE936" s="27"/>
      <c r="AT936" s="28"/>
      <c r="AU936" s="28"/>
    </row>
    <row r="937" ht="15.75" customHeight="1">
      <c r="A937" s="1"/>
      <c r="B937" s="1"/>
      <c r="AE937" s="27"/>
      <c r="AT937" s="28"/>
      <c r="AU937" s="28"/>
    </row>
    <row r="938" ht="15.75" customHeight="1">
      <c r="A938" s="1"/>
      <c r="B938" s="1"/>
      <c r="AE938" s="27"/>
      <c r="AT938" s="28"/>
      <c r="AU938" s="28"/>
    </row>
    <row r="939" ht="15.75" customHeight="1">
      <c r="A939" s="1"/>
      <c r="B939" s="1"/>
      <c r="AE939" s="27"/>
      <c r="AT939" s="28"/>
      <c r="AU939" s="28"/>
    </row>
    <row r="940" ht="15.75" customHeight="1">
      <c r="A940" s="1"/>
      <c r="B940" s="1"/>
      <c r="AE940" s="27"/>
      <c r="AT940" s="28"/>
      <c r="AU940" s="28"/>
    </row>
    <row r="941" ht="15.75" customHeight="1">
      <c r="A941" s="1"/>
      <c r="B941" s="1"/>
      <c r="AE941" s="27"/>
      <c r="AT941" s="28"/>
      <c r="AU941" s="28"/>
    </row>
    <row r="942" ht="15.75" customHeight="1">
      <c r="A942" s="1"/>
      <c r="B942" s="1"/>
      <c r="AE942" s="27"/>
      <c r="AT942" s="28"/>
      <c r="AU942" s="28"/>
    </row>
    <row r="943" ht="15.75" customHeight="1">
      <c r="A943" s="1"/>
      <c r="B943" s="1"/>
      <c r="AE943" s="27"/>
      <c r="AT943" s="28"/>
      <c r="AU943" s="28"/>
    </row>
    <row r="944" ht="15.75" customHeight="1">
      <c r="A944" s="1"/>
      <c r="B944" s="1"/>
      <c r="AE944" s="27"/>
      <c r="AT944" s="28"/>
      <c r="AU944" s="28"/>
    </row>
    <row r="945" ht="15.75" customHeight="1">
      <c r="A945" s="1"/>
      <c r="B945" s="1"/>
      <c r="AE945" s="27"/>
      <c r="AT945" s="28"/>
      <c r="AU945" s="28"/>
    </row>
    <row r="946" ht="15.75" customHeight="1">
      <c r="A946" s="1"/>
      <c r="B946" s="1"/>
      <c r="AE946" s="27"/>
      <c r="AT946" s="28"/>
      <c r="AU946" s="28"/>
    </row>
    <row r="947" ht="15.75" customHeight="1">
      <c r="A947" s="1"/>
      <c r="B947" s="1"/>
      <c r="AE947" s="27"/>
      <c r="AT947" s="28"/>
      <c r="AU947" s="28"/>
    </row>
    <row r="948" ht="15.75" customHeight="1">
      <c r="A948" s="1"/>
      <c r="B948" s="1"/>
      <c r="AE948" s="27"/>
      <c r="AT948" s="28"/>
      <c r="AU948" s="28"/>
    </row>
    <row r="949" ht="15.75" customHeight="1">
      <c r="A949" s="1"/>
      <c r="B949" s="1"/>
      <c r="AE949" s="27"/>
      <c r="AT949" s="28"/>
      <c r="AU949" s="28"/>
    </row>
    <row r="950" ht="15.75" customHeight="1">
      <c r="A950" s="1"/>
      <c r="B950" s="1"/>
      <c r="AE950" s="27"/>
      <c r="AT950" s="28"/>
      <c r="AU950" s="28"/>
    </row>
    <row r="951" ht="15.75" customHeight="1">
      <c r="A951" s="1"/>
      <c r="B951" s="1"/>
      <c r="AE951" s="27"/>
      <c r="AT951" s="28"/>
      <c r="AU951" s="28"/>
    </row>
    <row r="952" ht="15.75" customHeight="1">
      <c r="A952" s="1"/>
      <c r="B952" s="1"/>
      <c r="AE952" s="27"/>
      <c r="AT952" s="28"/>
      <c r="AU952" s="28"/>
    </row>
    <row r="953" ht="15.75" customHeight="1">
      <c r="A953" s="1"/>
      <c r="B953" s="1"/>
      <c r="AE953" s="27"/>
      <c r="AT953" s="28"/>
      <c r="AU953" s="28"/>
    </row>
    <row r="954" ht="15.75" customHeight="1">
      <c r="A954" s="1"/>
      <c r="B954" s="1"/>
      <c r="AE954" s="27"/>
      <c r="AT954" s="28"/>
      <c r="AU954" s="28"/>
    </row>
    <row r="955" ht="15.75" customHeight="1">
      <c r="A955" s="1"/>
      <c r="B955" s="1"/>
      <c r="AE955" s="27"/>
      <c r="AT955" s="28"/>
      <c r="AU955" s="28"/>
    </row>
    <row r="956" ht="15.75" customHeight="1">
      <c r="A956" s="1"/>
      <c r="B956" s="1"/>
      <c r="AE956" s="27"/>
      <c r="AT956" s="28"/>
      <c r="AU956" s="28"/>
    </row>
    <row r="957" ht="15.75" customHeight="1">
      <c r="A957" s="1"/>
      <c r="B957" s="1"/>
      <c r="AE957" s="27"/>
      <c r="AT957" s="28"/>
      <c r="AU957" s="28"/>
    </row>
    <row r="958" ht="15.75" customHeight="1">
      <c r="A958" s="1"/>
      <c r="B958" s="1"/>
      <c r="AE958" s="27"/>
      <c r="AT958" s="28"/>
      <c r="AU958" s="28"/>
    </row>
    <row r="959" ht="15.75" customHeight="1">
      <c r="A959" s="1"/>
      <c r="B959" s="1"/>
      <c r="AE959" s="27"/>
      <c r="AT959" s="28"/>
      <c r="AU959" s="28"/>
    </row>
    <row r="960" ht="15.75" customHeight="1">
      <c r="A960" s="1"/>
      <c r="B960" s="1"/>
      <c r="AE960" s="27"/>
      <c r="AT960" s="28"/>
      <c r="AU960" s="28"/>
    </row>
    <row r="961" ht="15.75" customHeight="1">
      <c r="A961" s="1"/>
      <c r="B961" s="1"/>
      <c r="AE961" s="27"/>
      <c r="AT961" s="28"/>
      <c r="AU961" s="28"/>
    </row>
    <row r="962" ht="15.75" customHeight="1">
      <c r="A962" s="1"/>
      <c r="B962" s="1"/>
      <c r="AE962" s="27"/>
      <c r="AT962" s="28"/>
      <c r="AU962" s="28"/>
    </row>
    <row r="963" ht="15.75" customHeight="1">
      <c r="A963" s="1"/>
      <c r="B963" s="1"/>
      <c r="AE963" s="27"/>
      <c r="AT963" s="28"/>
      <c r="AU963" s="28"/>
    </row>
    <row r="964" ht="15.75" customHeight="1">
      <c r="A964" s="1"/>
      <c r="B964" s="1"/>
      <c r="AE964" s="27"/>
      <c r="AT964" s="28"/>
      <c r="AU964" s="28"/>
    </row>
    <row r="965" ht="15.75" customHeight="1">
      <c r="A965" s="1"/>
      <c r="B965" s="1"/>
      <c r="AE965" s="27"/>
      <c r="AT965" s="28"/>
      <c r="AU965" s="28"/>
    </row>
    <row r="966" ht="15.75" customHeight="1">
      <c r="A966" s="1"/>
      <c r="B966" s="1"/>
      <c r="AE966" s="27"/>
      <c r="AT966" s="28"/>
      <c r="AU966" s="28"/>
    </row>
    <row r="967" ht="15.75" customHeight="1">
      <c r="A967" s="1"/>
      <c r="B967" s="1"/>
      <c r="AE967" s="27"/>
      <c r="AT967" s="28"/>
      <c r="AU967" s="28"/>
    </row>
    <row r="968" ht="15.75" customHeight="1">
      <c r="A968" s="1"/>
      <c r="B968" s="1"/>
      <c r="AE968" s="27"/>
      <c r="AT968" s="28"/>
      <c r="AU968" s="28"/>
    </row>
    <row r="969" ht="15.75" customHeight="1">
      <c r="A969" s="1"/>
      <c r="B969" s="1"/>
      <c r="AE969" s="27"/>
      <c r="AT969" s="28"/>
      <c r="AU969" s="28"/>
    </row>
    <row r="970" ht="15.75" customHeight="1">
      <c r="A970" s="1"/>
      <c r="B970" s="1"/>
      <c r="AE970" s="27"/>
      <c r="AT970" s="28"/>
      <c r="AU970" s="28"/>
    </row>
    <row r="971" ht="15.75" customHeight="1">
      <c r="A971" s="1"/>
      <c r="B971" s="1"/>
      <c r="AE971" s="27"/>
      <c r="AT971" s="28"/>
      <c r="AU971" s="28"/>
    </row>
    <row r="972" ht="15.75" customHeight="1">
      <c r="A972" s="1"/>
      <c r="B972" s="1"/>
      <c r="AE972" s="27"/>
      <c r="AT972" s="28"/>
      <c r="AU972" s="28"/>
    </row>
    <row r="973" ht="15.75" customHeight="1">
      <c r="A973" s="1"/>
      <c r="B973" s="1"/>
      <c r="AE973" s="27"/>
      <c r="AT973" s="28"/>
      <c r="AU973" s="28"/>
    </row>
    <row r="974" ht="15.75" customHeight="1">
      <c r="A974" s="1"/>
      <c r="B974" s="1"/>
      <c r="AE974" s="27"/>
      <c r="AT974" s="28"/>
      <c r="AU974" s="28"/>
    </row>
    <row r="975" ht="15.75" customHeight="1">
      <c r="A975" s="1"/>
      <c r="B975" s="1"/>
      <c r="AE975" s="27"/>
      <c r="AT975" s="28"/>
      <c r="AU975" s="28"/>
    </row>
    <row r="976" ht="15.75" customHeight="1">
      <c r="A976" s="1"/>
      <c r="B976" s="1"/>
      <c r="AE976" s="27"/>
      <c r="AT976" s="28"/>
      <c r="AU976" s="28"/>
    </row>
    <row r="977" ht="15.75" customHeight="1">
      <c r="A977" s="1"/>
      <c r="B977" s="1"/>
      <c r="AE977" s="27"/>
      <c r="AT977" s="28"/>
      <c r="AU977" s="28"/>
    </row>
    <row r="978" ht="15.75" customHeight="1">
      <c r="A978" s="1"/>
      <c r="B978" s="1"/>
      <c r="AE978" s="27"/>
      <c r="AT978" s="28"/>
      <c r="AU978" s="28"/>
    </row>
    <row r="979" ht="15.75" customHeight="1">
      <c r="A979" s="1"/>
      <c r="B979" s="1"/>
      <c r="AE979" s="27"/>
      <c r="AT979" s="28"/>
      <c r="AU979" s="28"/>
    </row>
    <row r="980" ht="15.75" customHeight="1">
      <c r="A980" s="1"/>
      <c r="B980" s="1"/>
      <c r="AE980" s="27"/>
      <c r="AT980" s="28"/>
      <c r="AU980" s="28"/>
    </row>
    <row r="981" ht="15.75" customHeight="1">
      <c r="A981" s="1"/>
      <c r="B981" s="1"/>
      <c r="AE981" s="27"/>
      <c r="AT981" s="28"/>
      <c r="AU981" s="28"/>
    </row>
    <row r="982" ht="15.75" customHeight="1">
      <c r="A982" s="1"/>
      <c r="B982" s="1"/>
      <c r="AE982" s="27"/>
      <c r="AT982" s="28"/>
      <c r="AU982" s="28"/>
    </row>
    <row r="983" ht="15.75" customHeight="1">
      <c r="A983" s="1"/>
      <c r="B983" s="1"/>
      <c r="AE983" s="27"/>
      <c r="AT983" s="28"/>
      <c r="AU983" s="28"/>
    </row>
    <row r="984" ht="15.75" customHeight="1">
      <c r="A984" s="1"/>
      <c r="B984" s="1"/>
      <c r="AE984" s="27"/>
      <c r="AT984" s="28"/>
      <c r="AU984" s="28"/>
    </row>
    <row r="985" ht="15.75" customHeight="1">
      <c r="A985" s="1"/>
      <c r="B985" s="1"/>
      <c r="AE985" s="27"/>
      <c r="AT985" s="28"/>
      <c r="AU985" s="28"/>
    </row>
    <row r="986" ht="15.75" customHeight="1">
      <c r="A986" s="1"/>
      <c r="B986" s="1"/>
      <c r="AE986" s="27"/>
      <c r="AT986" s="28"/>
      <c r="AU986" s="28"/>
    </row>
    <row r="987" ht="15.75" customHeight="1">
      <c r="A987" s="1"/>
      <c r="B987" s="1"/>
      <c r="AE987" s="27"/>
      <c r="AT987" s="28"/>
      <c r="AU987" s="28"/>
    </row>
    <row r="988" ht="15.75" customHeight="1">
      <c r="A988" s="1"/>
      <c r="B988" s="1"/>
      <c r="AE988" s="27"/>
      <c r="AT988" s="28"/>
      <c r="AU988" s="28"/>
    </row>
    <row r="989" ht="15.75" customHeight="1">
      <c r="A989" s="1"/>
      <c r="B989" s="1"/>
      <c r="AE989" s="27"/>
      <c r="AT989" s="28"/>
      <c r="AU989" s="28"/>
    </row>
    <row r="990" ht="15.75" customHeight="1">
      <c r="A990" s="1"/>
      <c r="B990" s="1"/>
      <c r="AE990" s="27"/>
      <c r="AT990" s="28"/>
      <c r="AU990" s="28"/>
    </row>
    <row r="991" ht="15.75" customHeight="1">
      <c r="A991" s="1"/>
      <c r="B991" s="1"/>
      <c r="AE991" s="27"/>
      <c r="AT991" s="28"/>
      <c r="AU991" s="28"/>
    </row>
    <row r="992" ht="15.75" customHeight="1">
      <c r="A992" s="1"/>
      <c r="B992" s="1"/>
      <c r="AE992" s="27"/>
      <c r="AT992" s="28"/>
      <c r="AU992" s="28"/>
    </row>
    <row r="993" ht="15.75" customHeight="1">
      <c r="A993" s="1"/>
      <c r="B993" s="1"/>
      <c r="AE993" s="27"/>
      <c r="AT993" s="28"/>
      <c r="AU993" s="28"/>
    </row>
    <row r="994" ht="15.75" customHeight="1">
      <c r="A994" s="1"/>
      <c r="B994" s="1"/>
      <c r="AE994" s="27"/>
      <c r="AT994" s="28"/>
      <c r="AU994" s="28"/>
    </row>
    <row r="995" ht="15.75" customHeight="1">
      <c r="A995" s="1"/>
      <c r="B995" s="1"/>
      <c r="AE995" s="27"/>
      <c r="AT995" s="28"/>
      <c r="AU995" s="28"/>
    </row>
    <row r="996" ht="15.75" customHeight="1">
      <c r="A996" s="1"/>
      <c r="B996" s="1"/>
      <c r="AE996" s="27"/>
      <c r="AT996" s="28"/>
      <c r="AU996" s="28"/>
    </row>
    <row r="997" ht="15.75" customHeight="1">
      <c r="A997" s="1"/>
      <c r="B997" s="1"/>
      <c r="AE997" s="27"/>
      <c r="AT997" s="28"/>
      <c r="AU997" s="28"/>
    </row>
    <row r="998" ht="15.75" customHeight="1">
      <c r="A998" s="1"/>
      <c r="B998" s="1"/>
      <c r="AE998" s="27"/>
      <c r="AT998" s="28"/>
      <c r="AU998" s="28"/>
    </row>
    <row r="999" ht="15.75" customHeight="1">
      <c r="A999" s="1"/>
      <c r="B999" s="1"/>
      <c r="AE999" s="27"/>
      <c r="AT999" s="28"/>
      <c r="AU999" s="28"/>
    </row>
    <row r="1000" ht="15.75" customHeight="1">
      <c r="A1000" s="1"/>
      <c r="B1000" s="1"/>
      <c r="AE1000" s="27"/>
      <c r="AT1000" s="28"/>
      <c r="AU1000" s="28"/>
    </row>
  </sheetData>
  <mergeCells count="7">
    <mergeCell ref="C1:J1"/>
    <mergeCell ref="L1:S1"/>
    <mergeCell ref="U1:AB1"/>
    <mergeCell ref="AD1:AL1"/>
    <mergeCell ref="AN1:AU1"/>
    <mergeCell ref="AW1:BD1"/>
    <mergeCell ref="A2:B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4.0"/>
    <col customWidth="1" min="4" max="4" width="14.29"/>
    <col customWidth="1" min="5" max="5" width="11.71"/>
    <col customWidth="1" min="6" max="6" width="13.86"/>
    <col customWidth="1" min="7" max="7" width="14.71"/>
    <col customWidth="1" min="8" max="8" width="18.0"/>
    <col customWidth="1" min="9" max="9" width="1.71"/>
    <col customWidth="1" min="10" max="10" width="16.71"/>
    <col customWidth="1" min="11" max="11" width="14.29"/>
    <col customWidth="1" min="12" max="12" width="13.86"/>
    <col customWidth="1" min="13" max="13" width="20.71"/>
    <col customWidth="1" min="14" max="14" width="1.71"/>
    <col customWidth="1" min="15" max="15" width="30.43"/>
    <col customWidth="1" min="16" max="16" width="11.14"/>
    <col customWidth="1" min="17" max="17" width="32.57"/>
    <col customWidth="1" min="18" max="18" width="12.71"/>
    <col customWidth="1" min="19" max="19" width="15.0"/>
    <col customWidth="1" min="20" max="20" width="1.71"/>
    <col customWidth="1" min="21" max="21" width="30.29"/>
    <col customWidth="1" min="22" max="22" width="11.86"/>
    <col customWidth="1" min="23" max="23" width="1.71"/>
    <col customWidth="1" min="24" max="24" width="15.14"/>
    <col customWidth="1" min="25" max="25" width="14.71"/>
    <col customWidth="1" min="26" max="26" width="12.0"/>
    <col customWidth="1" min="27" max="27" width="16.29"/>
    <col customWidth="1" min="28" max="28" width="11.86"/>
    <col customWidth="1" min="29" max="34" width="8.86"/>
    <col customWidth="1" min="35" max="35" width="9.14"/>
    <col customWidth="1" min="36" max="39" width="8.86"/>
  </cols>
  <sheetData>
    <row r="1">
      <c r="A1" s="29"/>
      <c r="B1" s="29"/>
      <c r="C1" s="29"/>
      <c r="D1" s="30" t="s">
        <v>38</v>
      </c>
      <c r="I1" s="31"/>
      <c r="J1" s="30" t="s">
        <v>39</v>
      </c>
      <c r="N1" s="31"/>
      <c r="O1" s="30" t="s">
        <v>40</v>
      </c>
      <c r="T1" s="31"/>
      <c r="U1" s="30"/>
      <c r="V1" s="30"/>
      <c r="W1" s="31"/>
      <c r="X1" s="30" t="s">
        <v>41</v>
      </c>
      <c r="AB1" s="32"/>
      <c r="AC1" s="33"/>
      <c r="AD1" s="33"/>
      <c r="AE1" s="33"/>
      <c r="AF1" s="34"/>
      <c r="AG1" s="34"/>
      <c r="AH1" s="34"/>
      <c r="AI1" s="34"/>
      <c r="AJ1" s="34"/>
      <c r="AK1" s="34"/>
      <c r="AL1" s="34"/>
      <c r="AM1" s="34"/>
    </row>
    <row r="2">
      <c r="A2" s="35">
        <v>2022.0</v>
      </c>
      <c r="B2" s="35" t="s">
        <v>6</v>
      </c>
      <c r="D2" s="35" t="s">
        <v>42</v>
      </c>
      <c r="E2" s="35" t="s">
        <v>43</v>
      </c>
      <c r="F2" s="35" t="s">
        <v>44</v>
      </c>
      <c r="G2" s="35" t="s">
        <v>45</v>
      </c>
      <c r="H2" s="35" t="s">
        <v>46</v>
      </c>
      <c r="I2" s="35"/>
      <c r="J2" s="35" t="s">
        <v>47</v>
      </c>
      <c r="K2" s="35" t="s">
        <v>48</v>
      </c>
      <c r="L2" s="35" t="s">
        <v>49</v>
      </c>
      <c r="M2" s="35" t="s">
        <v>50</v>
      </c>
      <c r="N2" s="35"/>
      <c r="O2" s="35" t="s">
        <v>51</v>
      </c>
      <c r="P2" s="35" t="s">
        <v>52</v>
      </c>
      <c r="Q2" s="35" t="s">
        <v>53</v>
      </c>
      <c r="R2" s="35" t="s">
        <v>54</v>
      </c>
      <c r="S2" s="35" t="s">
        <v>55</v>
      </c>
      <c r="T2" s="35"/>
      <c r="U2" s="35" t="s">
        <v>56</v>
      </c>
      <c r="V2" s="35" t="s">
        <v>57</v>
      </c>
      <c r="W2" s="35"/>
      <c r="X2" s="35" t="s">
        <v>58</v>
      </c>
      <c r="Y2" s="35" t="s">
        <v>59</v>
      </c>
      <c r="Z2" s="35" t="s">
        <v>60</v>
      </c>
      <c r="AA2" s="35" t="s">
        <v>61</v>
      </c>
      <c r="AB2" s="35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>
      <c r="A3" s="29"/>
      <c r="B3" s="30" t="s">
        <v>10</v>
      </c>
      <c r="C3" s="30" t="s">
        <v>11</v>
      </c>
      <c r="D3" s="37">
        <v>6578.607708413906</v>
      </c>
      <c r="E3" s="37">
        <v>9285.432240212882</v>
      </c>
      <c r="F3" s="37">
        <v>274.36830999857443</v>
      </c>
      <c r="G3" s="37">
        <v>2176.574731205482</v>
      </c>
      <c r="H3" s="37">
        <v>412.73456036372033</v>
      </c>
      <c r="I3" s="31"/>
      <c r="J3" s="37">
        <v>2438.047505481809</v>
      </c>
      <c r="K3" s="37">
        <v>1386.7679878878623</v>
      </c>
      <c r="L3" s="37">
        <v>664.4998818005356</v>
      </c>
      <c r="M3" s="37">
        <v>677.9290534116495</v>
      </c>
      <c r="N3" s="31"/>
      <c r="O3" s="37">
        <v>13503.760649500533</v>
      </c>
      <c r="P3" s="37">
        <v>28627.7559129301</v>
      </c>
      <c r="Q3" s="37">
        <v>25653.206907638283</v>
      </c>
      <c r="R3" s="37">
        <v>8187.346164086794</v>
      </c>
      <c r="S3" s="37">
        <v>8378.6203743165</v>
      </c>
      <c r="T3" s="31"/>
      <c r="U3" s="37">
        <v>1178.512822488105</v>
      </c>
      <c r="V3" s="37">
        <v>407.62926958203207</v>
      </c>
      <c r="W3" s="31"/>
      <c r="X3" s="37">
        <v>6306.303526036796</v>
      </c>
      <c r="Y3" s="37">
        <v>2941.0322413413123</v>
      </c>
      <c r="Z3" s="37">
        <v>3979.400643390376</v>
      </c>
      <c r="AA3" s="37">
        <v>740.8986028276179</v>
      </c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>
      <c r="A4" s="29"/>
      <c r="B4" s="30" t="s">
        <v>12</v>
      </c>
      <c r="C4" s="30" t="s">
        <v>13</v>
      </c>
      <c r="D4" s="37">
        <v>4066.3273279922396</v>
      </c>
      <c r="E4" s="37">
        <v>6908.5087532606485</v>
      </c>
      <c r="F4" s="37">
        <v>128.81876028679648</v>
      </c>
      <c r="G4" s="37">
        <v>458.73714123886623</v>
      </c>
      <c r="H4" s="37">
        <v>157.86735764962324</v>
      </c>
      <c r="I4" s="31"/>
      <c r="J4" s="37">
        <v>1974.3328308900523</v>
      </c>
      <c r="K4" s="37">
        <v>566.1515838275858</v>
      </c>
      <c r="L4" s="37">
        <v>296.1976942190332</v>
      </c>
      <c r="M4" s="37">
        <v>286.61445372947105</v>
      </c>
      <c r="N4" s="31"/>
      <c r="O4" s="37">
        <v>6027.459080919234</v>
      </c>
      <c r="P4" s="37">
        <v>12970.436329554355</v>
      </c>
      <c r="Q4" s="37">
        <v>22126.03769964564</v>
      </c>
      <c r="R4" s="37">
        <v>4525.0446795468</v>
      </c>
      <c r="S4" s="37">
        <v>5072.2288391311295</v>
      </c>
      <c r="T4" s="31"/>
      <c r="U4" s="37">
        <v>520.8336806923146</v>
      </c>
      <c r="V4" s="37">
        <v>267.85953293456436</v>
      </c>
      <c r="W4" s="31"/>
      <c r="X4" s="37">
        <v>9977.851418814402</v>
      </c>
      <c r="Y4" s="37">
        <v>4613.647021001656</v>
      </c>
      <c r="Z4" s="37">
        <v>6304.567325905281</v>
      </c>
      <c r="AA4" s="37">
        <v>1162.0021666503837</v>
      </c>
      <c r="AB4" s="38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>
      <c r="A5" s="29"/>
      <c r="B5" s="30" t="s">
        <v>14</v>
      </c>
      <c r="C5" s="30" t="s">
        <v>15</v>
      </c>
      <c r="D5" s="37">
        <v>1151.6280046170334</v>
      </c>
      <c r="E5" s="37">
        <v>3929.2922705026263</v>
      </c>
      <c r="F5" s="37">
        <v>62.7590629981236</v>
      </c>
      <c r="G5" s="37">
        <v>540.0559786401077</v>
      </c>
      <c r="H5" s="37">
        <v>86.57033611905224</v>
      </c>
      <c r="I5" s="31"/>
      <c r="J5" s="37">
        <v>787.7382248730374</v>
      </c>
      <c r="K5" s="37">
        <v>188.14975090545144</v>
      </c>
      <c r="L5" s="37">
        <v>214.05977252297834</v>
      </c>
      <c r="M5" s="37">
        <v>287.14838207836385</v>
      </c>
      <c r="N5" s="31"/>
      <c r="O5" s="37">
        <v>6485.27818229015</v>
      </c>
      <c r="P5" s="37">
        <v>2151.1825067039167</v>
      </c>
      <c r="Q5" s="37">
        <v>6611.760369606051</v>
      </c>
      <c r="R5" s="37">
        <v>1989.4166795432966</v>
      </c>
      <c r="S5" s="37">
        <v>2105.7178962882745</v>
      </c>
      <c r="T5" s="31"/>
      <c r="U5" s="37">
        <v>643.5797200576707</v>
      </c>
      <c r="V5" s="37">
        <v>226.15939754095695</v>
      </c>
      <c r="W5" s="31"/>
      <c r="X5" s="37">
        <v>1731.1859821707374</v>
      </c>
      <c r="Y5" s="37">
        <v>800.8516118268324</v>
      </c>
      <c r="Z5" s="37">
        <v>1093.7823116483514</v>
      </c>
      <c r="AA5" s="37">
        <v>201.70646446274964</v>
      </c>
      <c r="AB5" s="38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>
      <c r="A6" s="29"/>
      <c r="B6" s="30" t="s">
        <v>16</v>
      </c>
      <c r="C6" s="30" t="s">
        <v>17</v>
      </c>
      <c r="D6" s="37">
        <v>1210.1827234868529</v>
      </c>
      <c r="E6" s="37">
        <v>2032.649686412429</v>
      </c>
      <c r="F6" s="37">
        <v>61.94618179436317</v>
      </c>
      <c r="G6" s="37">
        <v>433.71077935439575</v>
      </c>
      <c r="H6" s="37">
        <v>93.73949603916196</v>
      </c>
      <c r="I6" s="31"/>
      <c r="J6" s="37">
        <v>611.1141237211145</v>
      </c>
      <c r="K6" s="37">
        <v>194.04866037227586</v>
      </c>
      <c r="L6" s="37">
        <v>154.6453027897457</v>
      </c>
      <c r="M6" s="37">
        <v>174.22675113492406</v>
      </c>
      <c r="N6" s="31"/>
      <c r="O6" s="37">
        <v>3848.9130801878628</v>
      </c>
      <c r="P6" s="37">
        <v>2647.8119514959017</v>
      </c>
      <c r="Q6" s="37">
        <v>3587.0708268945814</v>
      </c>
      <c r="R6" s="37">
        <v>3095.7289521186754</v>
      </c>
      <c r="S6" s="37">
        <v>3804.786230882347</v>
      </c>
      <c r="T6" s="31"/>
      <c r="U6" s="37">
        <v>152.2418969744674</v>
      </c>
      <c r="V6" s="37">
        <v>150.93386268964426</v>
      </c>
      <c r="W6" s="31"/>
      <c r="X6" s="37">
        <v>1161.378188291182</v>
      </c>
      <c r="Y6" s="37">
        <v>538.3130876608108</v>
      </c>
      <c r="Z6" s="37">
        <v>733.5485868777788</v>
      </c>
      <c r="AA6" s="37">
        <v>135.58909276957132</v>
      </c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>
      <c r="A7" s="29"/>
      <c r="B7" s="30" t="s">
        <v>18</v>
      </c>
      <c r="C7" s="30" t="s">
        <v>19</v>
      </c>
      <c r="D7" s="37">
        <v>5344.715340215684</v>
      </c>
      <c r="E7" s="37">
        <v>5112.505480713971</v>
      </c>
      <c r="F7" s="37">
        <v>198.77384905768358</v>
      </c>
      <c r="G7" s="37">
        <v>1039.7957536002489</v>
      </c>
      <c r="H7" s="37">
        <v>306.14788647253914</v>
      </c>
      <c r="I7" s="31"/>
      <c r="J7" s="37">
        <v>2598.5722309547727</v>
      </c>
      <c r="K7" s="37">
        <v>411.5986215681345</v>
      </c>
      <c r="L7" s="37">
        <v>436.51703804229555</v>
      </c>
      <c r="M7" s="37">
        <v>497.00348044853746</v>
      </c>
      <c r="N7" s="31"/>
      <c r="O7" s="37">
        <v>13955.387105873504</v>
      </c>
      <c r="P7" s="37">
        <v>3059.373601921979</v>
      </c>
      <c r="Q7" s="37">
        <v>6189.834986382274</v>
      </c>
      <c r="R7" s="37">
        <v>40047.37282122242</v>
      </c>
      <c r="S7" s="37">
        <v>11832.643478793789</v>
      </c>
      <c r="T7" s="31"/>
      <c r="U7" s="37">
        <v>151.12300054773658</v>
      </c>
      <c r="V7" s="37">
        <v>530.9769191379959</v>
      </c>
      <c r="W7" s="31"/>
      <c r="X7" s="37">
        <v>14625.077646537355</v>
      </c>
      <c r="Y7" s="37">
        <v>6704.359107746139</v>
      </c>
      <c r="Z7" s="37">
        <v>9253.276722071256</v>
      </c>
      <c r="AA7" s="37">
        <v>1688.198609737139</v>
      </c>
      <c r="AB7" s="38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>
      <c r="A8" s="29"/>
      <c r="B8" s="30" t="s">
        <v>20</v>
      </c>
      <c r="C8" s="30" t="s">
        <v>21</v>
      </c>
      <c r="D8" s="37">
        <v>5120.265934228727</v>
      </c>
      <c r="E8" s="37">
        <v>2758.824363549615</v>
      </c>
      <c r="F8" s="37">
        <v>139.59166277360094</v>
      </c>
      <c r="G8" s="37">
        <v>494.75416664940377</v>
      </c>
      <c r="H8" s="37">
        <v>200.0391641248019</v>
      </c>
      <c r="I8" s="31"/>
      <c r="J8" s="37">
        <v>1984.9460536454021</v>
      </c>
      <c r="K8" s="37">
        <v>260.8784549507956</v>
      </c>
      <c r="L8" s="37">
        <v>335.9874335103796</v>
      </c>
      <c r="M8" s="37">
        <v>341.60955527594695</v>
      </c>
      <c r="N8" s="31"/>
      <c r="O8" s="37">
        <v>11096.660647667266</v>
      </c>
      <c r="P8" s="37">
        <v>8686.427889222172</v>
      </c>
      <c r="Q8" s="37">
        <v>11929.169443138562</v>
      </c>
      <c r="R8" s="37">
        <v>4150.051797503547</v>
      </c>
      <c r="S8" s="37">
        <v>7270.307277491883</v>
      </c>
      <c r="T8" s="31"/>
      <c r="U8" s="37">
        <v>353.5673613498027</v>
      </c>
      <c r="V8" s="37">
        <v>358.71549449019506</v>
      </c>
      <c r="W8" s="31"/>
      <c r="X8" s="37">
        <v>1913.5135438262973</v>
      </c>
      <c r="Y8" s="37">
        <v>880.4975424678951</v>
      </c>
      <c r="Z8" s="37">
        <v>1209.9740157227204</v>
      </c>
      <c r="AA8" s="37">
        <v>221.7360867477212</v>
      </c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>
      <c r="A9" s="29"/>
      <c r="B9" s="30" t="s">
        <v>22</v>
      </c>
      <c r="C9" s="30" t="s">
        <v>23</v>
      </c>
      <c r="D9" s="37">
        <v>3384.4761395308274</v>
      </c>
      <c r="E9" s="37">
        <v>1439.6697074011138</v>
      </c>
      <c r="F9" s="37">
        <v>127.78029439021357</v>
      </c>
      <c r="G9" s="37">
        <v>703.6322885562668</v>
      </c>
      <c r="H9" s="37">
        <v>205.96196680684668</v>
      </c>
      <c r="I9" s="31"/>
      <c r="J9" s="37">
        <v>867.9531719356386</v>
      </c>
      <c r="K9" s="37">
        <v>435.325954409865</v>
      </c>
      <c r="L9" s="37">
        <v>342.8746918089706</v>
      </c>
      <c r="M9" s="37">
        <v>398.806964190661</v>
      </c>
      <c r="N9" s="31"/>
      <c r="O9" s="37">
        <v>5618.822446586634</v>
      </c>
      <c r="P9" s="37">
        <v>20244.07287435192</v>
      </c>
      <c r="Q9" s="37">
        <v>10160.164601591436</v>
      </c>
      <c r="R9" s="37">
        <v>2017.597638825809</v>
      </c>
      <c r="S9" s="37">
        <v>1513.6429444598273</v>
      </c>
      <c r="T9" s="31"/>
      <c r="U9" s="37">
        <v>695.1730511877108</v>
      </c>
      <c r="V9" s="37">
        <v>219.58252532571527</v>
      </c>
      <c r="W9" s="31"/>
      <c r="X9" s="37">
        <v>3676.389764713849</v>
      </c>
      <c r="Y9" s="37">
        <v>1700.3004530747314</v>
      </c>
      <c r="Z9" s="37">
        <v>2322.8696184878027</v>
      </c>
      <c r="AA9" s="37">
        <v>428.2434633059495</v>
      </c>
      <c r="AB9" s="38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>
      <c r="A10" s="29"/>
      <c r="B10" s="30" t="s">
        <v>24</v>
      </c>
      <c r="C10" s="30" t="s">
        <v>25</v>
      </c>
      <c r="D10" s="37">
        <v>1901.5686971918112</v>
      </c>
      <c r="E10" s="37">
        <v>676.2730533296839</v>
      </c>
      <c r="F10" s="37">
        <v>55.78780259330316</v>
      </c>
      <c r="G10" s="37">
        <v>490.2025153693942</v>
      </c>
      <c r="H10" s="37">
        <v>64.88374914678384</v>
      </c>
      <c r="I10" s="31"/>
      <c r="J10" s="37">
        <v>233.729117648514</v>
      </c>
      <c r="K10" s="37">
        <v>90.03282709672168</v>
      </c>
      <c r="L10" s="37">
        <v>114.21371930135808</v>
      </c>
      <c r="M10" s="37">
        <v>122.03834784593292</v>
      </c>
      <c r="N10" s="31"/>
      <c r="O10" s="37">
        <v>1718.049988084646</v>
      </c>
      <c r="P10" s="37">
        <v>3199.197718734794</v>
      </c>
      <c r="Q10" s="37">
        <v>4012.70962118525</v>
      </c>
      <c r="R10" s="37">
        <v>2202.2901869807606</v>
      </c>
      <c r="S10" s="37">
        <v>2213.251862377085</v>
      </c>
      <c r="T10" s="31"/>
      <c r="U10" s="37">
        <v>77.12156030356167</v>
      </c>
      <c r="V10" s="37">
        <v>133.43830093157246</v>
      </c>
      <c r="W10" s="31"/>
      <c r="X10" s="37">
        <v>985.161819424606</v>
      </c>
      <c r="Y10" s="37">
        <v>455.9759406229605</v>
      </c>
      <c r="Z10" s="37">
        <v>622.385950209968</v>
      </c>
      <c r="AA10" s="37">
        <v>114.84590923326512</v>
      </c>
      <c r="AB10" s="38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>
      <c r="A11" s="29"/>
      <c r="B11" s="30" t="s">
        <v>26</v>
      </c>
      <c r="C11" s="30" t="s">
        <v>27</v>
      </c>
      <c r="D11" s="37">
        <v>304.8136348166425</v>
      </c>
      <c r="E11" s="37">
        <v>1722.9680775939094</v>
      </c>
      <c r="F11" s="37">
        <v>19.47628098369542</v>
      </c>
      <c r="G11" s="37">
        <v>125.12246172015215</v>
      </c>
      <c r="H11" s="37">
        <v>30.376370556457825</v>
      </c>
      <c r="I11" s="31"/>
      <c r="J11" s="37">
        <v>327.32903333946854</v>
      </c>
      <c r="K11" s="37">
        <v>88.79704539612372</v>
      </c>
      <c r="L11" s="37">
        <v>59.87412585445618</v>
      </c>
      <c r="M11" s="37">
        <v>61.646757727734496</v>
      </c>
      <c r="N11" s="31"/>
      <c r="O11" s="37">
        <v>513.7848404150594</v>
      </c>
      <c r="P11" s="37">
        <v>729.0909368003332</v>
      </c>
      <c r="Q11" s="37">
        <v>3302.1153507270938</v>
      </c>
      <c r="R11" s="37">
        <v>310.2472547910919</v>
      </c>
      <c r="S11" s="37">
        <v>254.45773951155905</v>
      </c>
      <c r="T11" s="31"/>
      <c r="U11" s="37">
        <v>64.11825760674127</v>
      </c>
      <c r="V11" s="37">
        <v>102.44143428886886</v>
      </c>
      <c r="W11" s="31"/>
      <c r="X11" s="37">
        <v>384.87126247181584</v>
      </c>
      <c r="Y11" s="37">
        <v>177.6478107220835</v>
      </c>
      <c r="Z11" s="37">
        <v>243.24936049947792</v>
      </c>
      <c r="AA11" s="37">
        <v>44.740698133389266</v>
      </c>
      <c r="AB11" s="3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>
      <c r="A12" s="29"/>
      <c r="B12" s="30" t="s">
        <v>28</v>
      </c>
      <c r="C12" s="30" t="s">
        <v>29</v>
      </c>
      <c r="D12" s="37">
        <v>8426.11764055507</v>
      </c>
      <c r="E12" s="37">
        <v>1421.6246492136866</v>
      </c>
      <c r="F12" s="37">
        <v>213.9254659708511</v>
      </c>
      <c r="G12" s="37">
        <v>606.722657877455</v>
      </c>
      <c r="H12" s="37">
        <v>309.1696508267123</v>
      </c>
      <c r="I12" s="31"/>
      <c r="J12" s="37">
        <v>1526.0837030248072</v>
      </c>
      <c r="K12" s="37">
        <v>514.3034753368412</v>
      </c>
      <c r="L12" s="37">
        <v>540.881109119406</v>
      </c>
      <c r="M12" s="37">
        <v>600.1130864228413</v>
      </c>
      <c r="N12" s="31"/>
      <c r="O12" s="37">
        <v>15341.195594988982</v>
      </c>
      <c r="P12" s="37">
        <v>18072.603542873785</v>
      </c>
      <c r="Q12" s="37">
        <v>15660.67966208204</v>
      </c>
      <c r="R12" s="37">
        <v>17883.89879768561</v>
      </c>
      <c r="S12" s="37">
        <v>9516.938189451</v>
      </c>
      <c r="T12" s="31"/>
      <c r="U12" s="37">
        <v>973.5162753918493</v>
      </c>
      <c r="V12" s="37">
        <v>355.335909307217</v>
      </c>
      <c r="W12" s="31"/>
      <c r="X12" s="37">
        <v>10146.91163273796</v>
      </c>
      <c r="Y12" s="37">
        <v>4691.5067903284535</v>
      </c>
      <c r="Z12" s="37">
        <v>6411.454962368321</v>
      </c>
      <c r="AA12" s="37">
        <v>1181.6100535273797</v>
      </c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>
      <c r="A13" s="29"/>
      <c r="B13" s="30" t="s">
        <v>30</v>
      </c>
      <c r="C13" s="30" t="s">
        <v>31</v>
      </c>
      <c r="D13" s="37">
        <v>677.5787455758312</v>
      </c>
      <c r="E13" s="37">
        <v>1852.2765469506778</v>
      </c>
      <c r="F13" s="37">
        <v>19.070997505294695</v>
      </c>
      <c r="G13" s="37">
        <v>177.71627744294682</v>
      </c>
      <c r="H13" s="37">
        <v>29.352071343024285</v>
      </c>
      <c r="I13" s="31"/>
      <c r="J13" s="37">
        <v>299.4215761203072</v>
      </c>
      <c r="K13" s="37">
        <v>56.21144218239449</v>
      </c>
      <c r="L13" s="37">
        <v>56.15349329992605</v>
      </c>
      <c r="M13" s="37">
        <v>70.52868455071413</v>
      </c>
      <c r="N13" s="31"/>
      <c r="O13" s="37">
        <v>1030.138953501404</v>
      </c>
      <c r="P13" s="37">
        <v>2075.541409593956</v>
      </c>
      <c r="Q13" s="37">
        <v>2006.7466517239066</v>
      </c>
      <c r="R13" s="37">
        <v>723.7842777722088</v>
      </c>
      <c r="S13" s="37">
        <v>1611.5058605749532</v>
      </c>
      <c r="T13" s="31"/>
      <c r="U13" s="37">
        <v>118.4211780126511</v>
      </c>
      <c r="V13" s="37">
        <v>78.17204897631457</v>
      </c>
      <c r="W13" s="31"/>
      <c r="X13" s="37">
        <v>505.3098550759935</v>
      </c>
      <c r="Y13" s="37">
        <v>236.72073839721278</v>
      </c>
      <c r="Z13" s="37">
        <v>318.63811981984105</v>
      </c>
      <c r="AA13" s="37">
        <v>59.64119364042614</v>
      </c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>
      <c r="A14" s="29"/>
      <c r="B14" s="30" t="s">
        <v>32</v>
      </c>
      <c r="C14" s="30" t="s">
        <v>33</v>
      </c>
      <c r="D14" s="37">
        <v>4174.284326145632</v>
      </c>
      <c r="E14" s="37">
        <v>1884.627918275251</v>
      </c>
      <c r="F14" s="37">
        <v>116.0227914229344</v>
      </c>
      <c r="G14" s="37">
        <v>529.2773943241798</v>
      </c>
      <c r="H14" s="37">
        <v>161.34286669356914</v>
      </c>
      <c r="I14" s="31"/>
      <c r="J14" s="37">
        <v>1324.1177870117072</v>
      </c>
      <c r="K14" s="37">
        <v>325.8647901057214</v>
      </c>
      <c r="L14" s="37">
        <v>311.35660968022165</v>
      </c>
      <c r="M14" s="37">
        <v>373.9992626511074</v>
      </c>
      <c r="N14" s="31"/>
      <c r="O14" s="37">
        <v>20945.5631779161</v>
      </c>
      <c r="P14" s="37">
        <v>8921.82593442256</v>
      </c>
      <c r="Q14" s="37">
        <v>6210.58559966887</v>
      </c>
      <c r="R14" s="37">
        <v>18158.91475445183</v>
      </c>
      <c r="S14" s="37">
        <v>1499.0622276691113</v>
      </c>
      <c r="T14" s="31"/>
      <c r="U14" s="37">
        <v>101.67372916013848</v>
      </c>
      <c r="V14" s="37">
        <v>293.1853253051163</v>
      </c>
      <c r="W14" s="31"/>
      <c r="X14" s="37">
        <v>2783.7880053379336</v>
      </c>
      <c r="Y14" s="37">
        <v>1290.614466706791</v>
      </c>
      <c r="Z14" s="37">
        <v>1758.2314534203376</v>
      </c>
      <c r="AA14" s="37">
        <v>325.07899639447754</v>
      </c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>
      <c r="A15" s="29"/>
      <c r="B15" s="30" t="s">
        <v>34</v>
      </c>
      <c r="C15" s="30" t="s">
        <v>62</v>
      </c>
      <c r="D15" s="37">
        <f t="shared" ref="D15:H15" si="1">SUM(D3:D14)</f>
        <v>42340.56622</v>
      </c>
      <c r="E15" s="37">
        <f t="shared" si="1"/>
        <v>39024.65275</v>
      </c>
      <c r="F15" s="37">
        <f t="shared" si="1"/>
        <v>1418.32146</v>
      </c>
      <c r="G15" s="37">
        <f t="shared" si="1"/>
        <v>7776.302146</v>
      </c>
      <c r="H15" s="37">
        <f t="shared" si="1"/>
        <v>2058.185476</v>
      </c>
      <c r="I15" s="31"/>
      <c r="J15" s="37">
        <f t="shared" ref="J15:M15" si="2">SUM(J3:J14)</f>
        <v>14973.38536</v>
      </c>
      <c r="K15" s="37">
        <f t="shared" si="2"/>
        <v>4518.130594</v>
      </c>
      <c r="L15" s="37">
        <f t="shared" si="2"/>
        <v>3527.260872</v>
      </c>
      <c r="M15" s="37">
        <f t="shared" si="2"/>
        <v>3891.664779</v>
      </c>
      <c r="N15" s="31"/>
      <c r="O15" s="37">
        <f t="shared" ref="O15:S15" si="3">SUM(O3:O14)</f>
        <v>100085.0137</v>
      </c>
      <c r="P15" s="37">
        <f t="shared" si="3"/>
        <v>111385.3206</v>
      </c>
      <c r="Q15" s="37">
        <f t="shared" si="3"/>
        <v>117450.0817</v>
      </c>
      <c r="R15" s="37">
        <f t="shared" si="3"/>
        <v>103291.694</v>
      </c>
      <c r="S15" s="37">
        <f t="shared" si="3"/>
        <v>55073.16292</v>
      </c>
      <c r="T15" s="31"/>
      <c r="U15" s="37">
        <f t="shared" ref="U15:V15" si="4">SUM(U3:U14)</f>
        <v>5029.882534</v>
      </c>
      <c r="V15" s="37">
        <f t="shared" si="4"/>
        <v>3124.430021</v>
      </c>
      <c r="W15" s="31"/>
      <c r="X15" s="37">
        <f t="shared" ref="X15:AA15" si="5">SUM(X3:X14)</f>
        <v>54197.74265</v>
      </c>
      <c r="Y15" s="37">
        <f t="shared" si="5"/>
        <v>25031.46681</v>
      </c>
      <c r="Z15" s="37">
        <f t="shared" si="5"/>
        <v>34251.37907</v>
      </c>
      <c r="AA15" s="37">
        <f t="shared" si="5"/>
        <v>6304.291337</v>
      </c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>
      <c r="A16" s="29"/>
      <c r="B16" s="40" t="s">
        <v>36</v>
      </c>
      <c r="C16" s="40" t="s">
        <v>37</v>
      </c>
      <c r="D16" s="41">
        <v>346143.0</v>
      </c>
      <c r="E16" s="41">
        <v>125580.0</v>
      </c>
      <c r="F16" s="41">
        <v>8635.0</v>
      </c>
      <c r="G16" s="41">
        <v>42568.0</v>
      </c>
      <c r="H16" s="41">
        <v>11677.0</v>
      </c>
      <c r="I16" s="41"/>
      <c r="J16" s="41">
        <v>85858.0</v>
      </c>
      <c r="K16" s="41">
        <v>24916.0</v>
      </c>
      <c r="L16" s="41">
        <v>19845.0</v>
      </c>
      <c r="M16" s="41">
        <v>20794.0</v>
      </c>
      <c r="N16" s="41"/>
      <c r="O16" s="41">
        <v>511561.0</v>
      </c>
      <c r="P16" s="41">
        <v>564498.0</v>
      </c>
      <c r="Q16" s="41">
        <v>523908.0</v>
      </c>
      <c r="R16" s="41">
        <v>339152.0</v>
      </c>
      <c r="S16" s="41">
        <v>276313.0</v>
      </c>
      <c r="T16" s="41"/>
      <c r="U16" s="41">
        <v>20939.0</v>
      </c>
      <c r="V16" s="41">
        <v>19209.0</v>
      </c>
      <c r="W16" s="41"/>
      <c r="X16" s="41">
        <v>152846.0</v>
      </c>
      <c r="Y16" s="41">
        <v>68925.0</v>
      </c>
      <c r="Z16" s="41">
        <v>134060.0</v>
      </c>
      <c r="AA16" s="41">
        <v>17774.0</v>
      </c>
      <c r="AB16" s="32"/>
      <c r="AC16" s="33"/>
      <c r="AD16" s="33"/>
      <c r="AE16" s="33"/>
      <c r="AF16" s="34"/>
      <c r="AG16" s="34"/>
      <c r="AH16" s="34"/>
      <c r="AI16" s="34"/>
      <c r="AJ16" s="34"/>
      <c r="AK16" s="34"/>
      <c r="AL16" s="34"/>
      <c r="AM16" s="34"/>
    </row>
    <row r="17">
      <c r="A17" s="29"/>
      <c r="B17" s="29"/>
      <c r="C17" s="29"/>
      <c r="D17" s="29"/>
      <c r="E17" s="29"/>
      <c r="F17" s="37"/>
      <c r="G17" s="37"/>
      <c r="H17" s="37"/>
      <c r="I17" s="29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7"/>
      <c r="Y17" s="37"/>
      <c r="Z17" s="37"/>
      <c r="AA17" s="37"/>
      <c r="AB17" s="32"/>
      <c r="AC17" s="33"/>
      <c r="AD17" s="33"/>
      <c r="AE17" s="33"/>
      <c r="AF17" s="34"/>
      <c r="AG17" s="34"/>
      <c r="AH17" s="34"/>
      <c r="AI17" s="34"/>
      <c r="AJ17" s="34"/>
      <c r="AK17" s="34"/>
      <c r="AL17" s="34"/>
      <c r="AM17" s="34"/>
    </row>
    <row r="18">
      <c r="A18" s="29"/>
      <c r="B18" s="29"/>
      <c r="C18" s="29"/>
      <c r="D18" s="29"/>
      <c r="E18" s="29"/>
      <c r="F18" s="37"/>
      <c r="G18" s="37"/>
      <c r="H18" s="37"/>
      <c r="I18" s="29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7"/>
      <c r="Y18" s="37"/>
      <c r="Z18" s="37"/>
      <c r="AA18" s="37"/>
      <c r="AB18" s="32"/>
      <c r="AC18" s="33"/>
      <c r="AD18" s="33"/>
      <c r="AE18" s="33"/>
      <c r="AF18" s="34"/>
      <c r="AG18" s="34"/>
      <c r="AH18" s="34"/>
      <c r="AI18" s="34"/>
      <c r="AJ18" s="34"/>
      <c r="AK18" s="34"/>
      <c r="AL18" s="34"/>
      <c r="AM18" s="34"/>
    </row>
    <row r="19">
      <c r="A19" s="42">
        <v>2021.0</v>
      </c>
      <c r="B19" s="43"/>
      <c r="C19" s="43"/>
      <c r="D19" s="44" t="s">
        <v>38</v>
      </c>
      <c r="E19" s="45"/>
      <c r="F19" s="45"/>
      <c r="G19" s="45"/>
      <c r="H19" s="46"/>
      <c r="I19" s="47"/>
      <c r="J19" s="44" t="s">
        <v>39</v>
      </c>
      <c r="K19" s="45"/>
      <c r="L19" s="45"/>
      <c r="M19" s="46"/>
      <c r="N19" s="47"/>
      <c r="O19" s="44" t="s">
        <v>40</v>
      </c>
      <c r="P19" s="45"/>
      <c r="Q19" s="45"/>
      <c r="R19" s="45"/>
      <c r="S19" s="46"/>
      <c r="T19" s="47"/>
      <c r="U19" s="48"/>
      <c r="V19" s="48"/>
      <c r="W19" s="47"/>
      <c r="X19" s="30" t="s">
        <v>41</v>
      </c>
      <c r="AC19" s="33"/>
      <c r="AD19" s="33"/>
      <c r="AE19" s="33"/>
      <c r="AF19" s="34"/>
      <c r="AG19" s="34"/>
      <c r="AH19" s="34"/>
      <c r="AI19" s="34"/>
      <c r="AJ19" s="34"/>
      <c r="AK19" s="34"/>
      <c r="AL19" s="34"/>
      <c r="AM19" s="34"/>
    </row>
    <row r="20">
      <c r="A20" s="43"/>
      <c r="B20" s="49" t="s">
        <v>6</v>
      </c>
      <c r="C20" s="46"/>
      <c r="D20" s="50" t="s">
        <v>42</v>
      </c>
      <c r="E20" s="50" t="s">
        <v>43</v>
      </c>
      <c r="F20" s="50" t="s">
        <v>44</v>
      </c>
      <c r="G20" s="50" t="s">
        <v>45</v>
      </c>
      <c r="H20" s="50" t="s">
        <v>46</v>
      </c>
      <c r="I20" s="47"/>
      <c r="J20" s="50" t="s">
        <v>47</v>
      </c>
      <c r="K20" s="50" t="s">
        <v>48</v>
      </c>
      <c r="L20" s="50" t="s">
        <v>49</v>
      </c>
      <c r="M20" s="50" t="s">
        <v>50</v>
      </c>
      <c r="N20" s="47"/>
      <c r="O20" s="50" t="s">
        <v>51</v>
      </c>
      <c r="P20" s="50" t="s">
        <v>52</v>
      </c>
      <c r="Q20" s="50" t="s">
        <v>53</v>
      </c>
      <c r="R20" s="50" t="s">
        <v>54</v>
      </c>
      <c r="S20" s="50" t="s">
        <v>55</v>
      </c>
      <c r="T20" s="47"/>
      <c r="U20" s="50" t="s">
        <v>56</v>
      </c>
      <c r="V20" s="50" t="s">
        <v>57</v>
      </c>
      <c r="W20" s="47"/>
      <c r="X20" s="50" t="s">
        <v>58</v>
      </c>
      <c r="Y20" s="50" t="s">
        <v>59</v>
      </c>
      <c r="Z20" s="50" t="s">
        <v>60</v>
      </c>
      <c r="AA20" s="50" t="s">
        <v>61</v>
      </c>
      <c r="AB20" s="32"/>
      <c r="AC20" s="33"/>
      <c r="AD20" s="33"/>
      <c r="AE20" s="33"/>
      <c r="AF20" s="34"/>
      <c r="AG20" s="34"/>
      <c r="AH20" s="34"/>
      <c r="AI20" s="34"/>
      <c r="AJ20" s="34"/>
      <c r="AK20" s="34"/>
      <c r="AL20" s="34"/>
      <c r="AM20" s="34"/>
    </row>
    <row r="21" ht="15.75" customHeight="1">
      <c r="A21" s="43"/>
      <c r="B21" s="48" t="s">
        <v>10</v>
      </c>
      <c r="C21" s="48" t="s">
        <v>11</v>
      </c>
      <c r="D21" s="51">
        <v>6087.0</v>
      </c>
      <c r="E21" s="51">
        <v>9126.0</v>
      </c>
      <c r="F21" s="43">
        <v>323.0</v>
      </c>
      <c r="G21" s="51">
        <v>2152.0</v>
      </c>
      <c r="H21" s="43">
        <v>407.0</v>
      </c>
      <c r="I21" s="47"/>
      <c r="J21" s="51">
        <v>2276.0</v>
      </c>
      <c r="K21" s="51">
        <v>1374.0</v>
      </c>
      <c r="L21" s="43">
        <v>647.0</v>
      </c>
      <c r="M21" s="43">
        <v>607.0</v>
      </c>
      <c r="N21" s="47"/>
      <c r="O21" s="51">
        <v>12773.0</v>
      </c>
      <c r="P21" s="51">
        <v>28330.0</v>
      </c>
      <c r="Q21" s="51">
        <v>25473.0</v>
      </c>
      <c r="R21" s="51">
        <v>7777.0</v>
      </c>
      <c r="S21" s="51">
        <v>8238.0</v>
      </c>
      <c r="T21" s="47"/>
      <c r="U21" s="51">
        <v>1140.0</v>
      </c>
      <c r="V21" s="43">
        <v>377.0</v>
      </c>
      <c r="W21" s="47"/>
      <c r="X21" s="51">
        <v>6258.0</v>
      </c>
      <c r="Y21" s="51">
        <v>2800.0</v>
      </c>
      <c r="Z21" s="51">
        <v>3385.0</v>
      </c>
      <c r="AA21" s="43">
        <v>627.0</v>
      </c>
      <c r="AB21" s="32"/>
      <c r="AC21" s="33"/>
      <c r="AD21" s="33"/>
      <c r="AE21" s="33"/>
      <c r="AF21" s="34"/>
      <c r="AG21" s="34"/>
      <c r="AH21" s="34"/>
      <c r="AI21" s="34"/>
      <c r="AJ21" s="34"/>
      <c r="AK21" s="34"/>
      <c r="AL21" s="34"/>
      <c r="AM21" s="34"/>
    </row>
    <row r="22" ht="15.75" customHeight="1">
      <c r="A22" s="43"/>
      <c r="B22" s="48" t="s">
        <v>12</v>
      </c>
      <c r="C22" s="48" t="s">
        <v>13</v>
      </c>
      <c r="D22" s="51">
        <v>3882.0</v>
      </c>
      <c r="E22" s="51">
        <v>6882.0</v>
      </c>
      <c r="F22" s="43">
        <v>83.0</v>
      </c>
      <c r="G22" s="43">
        <v>433.0</v>
      </c>
      <c r="H22" s="43">
        <v>156.0</v>
      </c>
      <c r="I22" s="47"/>
      <c r="J22" s="51">
        <v>1875.0</v>
      </c>
      <c r="K22" s="43">
        <v>556.0</v>
      </c>
      <c r="L22" s="43">
        <v>285.0</v>
      </c>
      <c r="M22" s="43">
        <v>257.0</v>
      </c>
      <c r="N22" s="47"/>
      <c r="O22" s="51">
        <v>5554.0</v>
      </c>
      <c r="P22" s="51">
        <v>12760.0</v>
      </c>
      <c r="Q22" s="51">
        <v>22285.0</v>
      </c>
      <c r="R22" s="51">
        <v>4320.0</v>
      </c>
      <c r="S22" s="51">
        <v>5040.0</v>
      </c>
      <c r="T22" s="47"/>
      <c r="U22" s="43">
        <v>511.0</v>
      </c>
      <c r="V22" s="43">
        <v>260.0</v>
      </c>
      <c r="W22" s="47"/>
      <c r="X22" s="51">
        <v>9665.0</v>
      </c>
      <c r="Y22" s="51">
        <v>4298.0</v>
      </c>
      <c r="Z22" s="51">
        <v>5234.0</v>
      </c>
      <c r="AA22" s="43">
        <v>963.0</v>
      </c>
      <c r="AB22" s="32"/>
      <c r="AC22" s="33"/>
      <c r="AD22" s="33"/>
      <c r="AE22" s="33"/>
      <c r="AF22" s="34"/>
      <c r="AG22" s="34"/>
      <c r="AH22" s="34"/>
      <c r="AI22" s="34"/>
      <c r="AJ22" s="34"/>
      <c r="AK22" s="34"/>
      <c r="AL22" s="34"/>
      <c r="AM22" s="34"/>
    </row>
    <row r="23" ht="15.75" customHeight="1">
      <c r="A23" s="43"/>
      <c r="B23" s="48" t="s">
        <v>14</v>
      </c>
      <c r="C23" s="48" t="s">
        <v>15</v>
      </c>
      <c r="D23" s="51">
        <v>1030.0</v>
      </c>
      <c r="E23" s="51">
        <v>3909.0</v>
      </c>
      <c r="F23" s="43">
        <v>121.0</v>
      </c>
      <c r="G23" s="43">
        <v>536.0</v>
      </c>
      <c r="H23" s="43">
        <v>85.0</v>
      </c>
      <c r="I23" s="47"/>
      <c r="J23" s="43">
        <v>735.0</v>
      </c>
      <c r="K23" s="43">
        <v>179.0</v>
      </c>
      <c r="L23" s="43">
        <v>206.0</v>
      </c>
      <c r="M23" s="43">
        <v>264.0</v>
      </c>
      <c r="N23" s="47"/>
      <c r="O23" s="51">
        <v>6489.0</v>
      </c>
      <c r="P23" s="51">
        <v>1910.0</v>
      </c>
      <c r="Q23" s="51">
        <v>6533.0</v>
      </c>
      <c r="R23" s="51">
        <v>1860.0</v>
      </c>
      <c r="S23" s="51">
        <v>2071.0</v>
      </c>
      <c r="T23" s="47"/>
      <c r="U23" s="43">
        <v>645.0</v>
      </c>
      <c r="V23" s="43">
        <v>224.0</v>
      </c>
      <c r="W23" s="47"/>
      <c r="X23" s="51">
        <v>1648.0</v>
      </c>
      <c r="Y23" s="43">
        <v>733.0</v>
      </c>
      <c r="Z23" s="43">
        <v>892.0</v>
      </c>
      <c r="AA23" s="43">
        <v>164.0</v>
      </c>
      <c r="AB23" s="29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ht="15.75" customHeight="1">
      <c r="A24" s="43"/>
      <c r="B24" s="48" t="s">
        <v>16</v>
      </c>
      <c r="C24" s="48" t="s">
        <v>17</v>
      </c>
      <c r="D24" s="51">
        <v>1092.0</v>
      </c>
      <c r="E24" s="51">
        <v>1979.0</v>
      </c>
      <c r="F24" s="43">
        <v>88.0</v>
      </c>
      <c r="G24" s="43">
        <v>428.0</v>
      </c>
      <c r="H24" s="43">
        <v>92.0</v>
      </c>
      <c r="I24" s="47"/>
      <c r="J24" s="43">
        <v>555.0</v>
      </c>
      <c r="K24" s="43">
        <v>187.0</v>
      </c>
      <c r="L24" s="43">
        <v>151.0</v>
      </c>
      <c r="M24" s="43">
        <v>157.0</v>
      </c>
      <c r="N24" s="47"/>
      <c r="O24" s="51">
        <v>3706.0</v>
      </c>
      <c r="P24" s="51">
        <v>2460.0</v>
      </c>
      <c r="Q24" s="51">
        <v>3458.0</v>
      </c>
      <c r="R24" s="51">
        <v>3023.0</v>
      </c>
      <c r="S24" s="51">
        <v>3747.0</v>
      </c>
      <c r="T24" s="47"/>
      <c r="U24" s="43">
        <v>147.0</v>
      </c>
      <c r="V24" s="43">
        <v>147.0</v>
      </c>
      <c r="W24" s="47"/>
      <c r="X24" s="51">
        <v>1101.0</v>
      </c>
      <c r="Y24" s="43">
        <v>491.0</v>
      </c>
      <c r="Z24" s="43">
        <v>596.0</v>
      </c>
      <c r="AA24" s="43">
        <v>110.0</v>
      </c>
      <c r="AB24" s="29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ht="15.75" customHeight="1">
      <c r="A25" s="43"/>
      <c r="B25" s="48" t="s">
        <v>18</v>
      </c>
      <c r="C25" s="48" t="s">
        <v>19</v>
      </c>
      <c r="D25" s="51">
        <v>4981.0</v>
      </c>
      <c r="E25" s="51">
        <v>4993.0</v>
      </c>
      <c r="F25" s="43">
        <v>102.0</v>
      </c>
      <c r="G25" s="51">
        <v>1006.0</v>
      </c>
      <c r="H25" s="43">
        <v>302.0</v>
      </c>
      <c r="I25" s="47"/>
      <c r="J25" s="51">
        <v>2460.0</v>
      </c>
      <c r="K25" s="43">
        <v>390.0</v>
      </c>
      <c r="L25" s="43">
        <v>422.0</v>
      </c>
      <c r="M25" s="43">
        <v>437.0</v>
      </c>
      <c r="N25" s="47"/>
      <c r="O25" s="51">
        <v>13631.0</v>
      </c>
      <c r="P25" s="51">
        <v>2925.0</v>
      </c>
      <c r="Q25" s="51">
        <v>5847.0</v>
      </c>
      <c r="R25" s="51">
        <v>40567.0</v>
      </c>
      <c r="S25" s="51">
        <v>11654.0</v>
      </c>
      <c r="T25" s="47"/>
      <c r="U25" s="43">
        <v>130.0</v>
      </c>
      <c r="V25" s="43">
        <v>523.0</v>
      </c>
      <c r="W25" s="47"/>
      <c r="X25" s="51">
        <v>13541.0</v>
      </c>
      <c r="Y25" s="51">
        <v>5982.0</v>
      </c>
      <c r="Z25" s="51">
        <v>7341.0</v>
      </c>
      <c r="AA25" s="51">
        <v>1340.0</v>
      </c>
      <c r="AB25" s="29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ht="15.75" customHeight="1">
      <c r="A26" s="43"/>
      <c r="B26" s="48" t="s">
        <v>20</v>
      </c>
      <c r="C26" s="48" t="s">
        <v>21</v>
      </c>
      <c r="D26" s="51">
        <v>4873.0</v>
      </c>
      <c r="E26" s="51">
        <v>2654.0</v>
      </c>
      <c r="F26" s="43">
        <v>79.0</v>
      </c>
      <c r="G26" s="43">
        <v>467.0</v>
      </c>
      <c r="H26" s="43">
        <v>197.0</v>
      </c>
      <c r="I26" s="47"/>
      <c r="J26" s="51">
        <v>1891.0</v>
      </c>
      <c r="K26" s="43">
        <v>245.0</v>
      </c>
      <c r="L26" s="43">
        <v>327.0</v>
      </c>
      <c r="M26" s="43">
        <v>301.0</v>
      </c>
      <c r="N26" s="47"/>
      <c r="O26" s="51">
        <v>11018.0</v>
      </c>
      <c r="P26" s="51">
        <v>8353.0</v>
      </c>
      <c r="Q26" s="51">
        <v>11769.0</v>
      </c>
      <c r="R26" s="51">
        <v>3914.0</v>
      </c>
      <c r="S26" s="51">
        <v>7164.0</v>
      </c>
      <c r="T26" s="47"/>
      <c r="U26" s="43">
        <v>333.0</v>
      </c>
      <c r="V26" s="43">
        <v>351.0</v>
      </c>
      <c r="W26" s="47"/>
      <c r="X26" s="51">
        <v>1833.0</v>
      </c>
      <c r="Y26" s="43">
        <v>812.0</v>
      </c>
      <c r="Z26" s="43">
        <v>993.0</v>
      </c>
      <c r="AA26" s="43">
        <v>182.0</v>
      </c>
      <c r="AB26" s="29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ht="15.75" customHeight="1">
      <c r="A27" s="43"/>
      <c r="B27" s="48" t="s">
        <v>22</v>
      </c>
      <c r="C27" s="48" t="s">
        <v>23</v>
      </c>
      <c r="D27" s="51">
        <v>3153.0</v>
      </c>
      <c r="E27" s="51">
        <v>1355.0</v>
      </c>
      <c r="F27" s="43">
        <v>110.0</v>
      </c>
      <c r="G27" s="43">
        <v>684.0</v>
      </c>
      <c r="H27" s="43">
        <v>196.0</v>
      </c>
      <c r="I27" s="47"/>
      <c r="J27" s="43">
        <v>774.0</v>
      </c>
      <c r="K27" s="43">
        <v>419.0</v>
      </c>
      <c r="L27" s="43">
        <v>327.0</v>
      </c>
      <c r="M27" s="43">
        <v>360.0</v>
      </c>
      <c r="N27" s="47"/>
      <c r="O27" s="51">
        <v>5111.0</v>
      </c>
      <c r="P27" s="51">
        <v>20212.0</v>
      </c>
      <c r="Q27" s="51">
        <v>9964.0</v>
      </c>
      <c r="R27" s="51">
        <v>1911.0</v>
      </c>
      <c r="S27" s="51">
        <v>1492.0</v>
      </c>
      <c r="T27" s="47"/>
      <c r="U27" s="43">
        <v>689.0</v>
      </c>
      <c r="V27" s="43">
        <v>211.0</v>
      </c>
      <c r="W27" s="47"/>
      <c r="X27" s="51">
        <v>3407.0</v>
      </c>
      <c r="Y27" s="51">
        <v>1515.0</v>
      </c>
      <c r="Z27" s="51">
        <v>1845.0</v>
      </c>
      <c r="AA27" s="43">
        <v>339.0</v>
      </c>
      <c r="AB27" s="29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ht="15.75" customHeight="1">
      <c r="A28" s="43"/>
      <c r="B28" s="48" t="s">
        <v>24</v>
      </c>
      <c r="C28" s="48" t="s">
        <v>25</v>
      </c>
      <c r="D28" s="51">
        <v>1831.0</v>
      </c>
      <c r="E28" s="43">
        <v>647.0</v>
      </c>
      <c r="F28" s="43">
        <v>86.0</v>
      </c>
      <c r="G28" s="43">
        <v>490.0</v>
      </c>
      <c r="H28" s="43">
        <v>64.0</v>
      </c>
      <c r="I28" s="47"/>
      <c r="J28" s="43">
        <v>205.0</v>
      </c>
      <c r="K28" s="43">
        <v>84.0</v>
      </c>
      <c r="L28" s="43">
        <v>113.0</v>
      </c>
      <c r="M28" s="43">
        <v>111.0</v>
      </c>
      <c r="N28" s="47"/>
      <c r="O28" s="51">
        <v>1508.0</v>
      </c>
      <c r="P28" s="51">
        <v>3086.0</v>
      </c>
      <c r="Q28" s="51">
        <v>3952.0</v>
      </c>
      <c r="R28" s="51">
        <v>2142.0</v>
      </c>
      <c r="S28" s="51">
        <v>2179.0</v>
      </c>
      <c r="T28" s="47"/>
      <c r="U28" s="43">
        <v>75.0</v>
      </c>
      <c r="V28" s="43">
        <v>133.0</v>
      </c>
      <c r="W28" s="47"/>
      <c r="X28" s="43">
        <v>970.0</v>
      </c>
      <c r="Y28" s="43">
        <v>432.0</v>
      </c>
      <c r="Z28" s="43">
        <v>525.0</v>
      </c>
      <c r="AA28" s="43">
        <v>97.0</v>
      </c>
      <c r="AB28" s="29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ht="15.75" customHeight="1">
      <c r="A29" s="43"/>
      <c r="B29" s="48" t="s">
        <v>26</v>
      </c>
      <c r="C29" s="48" t="s">
        <v>27</v>
      </c>
      <c r="D29" s="43">
        <v>268.0</v>
      </c>
      <c r="E29" s="51">
        <v>1717.0</v>
      </c>
      <c r="F29" s="43">
        <v>40.0</v>
      </c>
      <c r="G29" s="43">
        <v>123.0</v>
      </c>
      <c r="H29" s="43">
        <v>30.0</v>
      </c>
      <c r="I29" s="47"/>
      <c r="J29" s="43">
        <v>311.0</v>
      </c>
      <c r="K29" s="43">
        <v>87.0</v>
      </c>
      <c r="L29" s="43">
        <v>58.0</v>
      </c>
      <c r="M29" s="43">
        <v>55.0</v>
      </c>
      <c r="N29" s="47"/>
      <c r="O29" s="43">
        <v>407.0</v>
      </c>
      <c r="P29" s="43">
        <v>666.0</v>
      </c>
      <c r="Q29" s="51">
        <v>3324.0</v>
      </c>
      <c r="R29" s="43">
        <v>297.0</v>
      </c>
      <c r="S29" s="43">
        <v>250.0</v>
      </c>
      <c r="T29" s="47"/>
      <c r="U29" s="43">
        <v>57.0</v>
      </c>
      <c r="V29" s="43">
        <v>100.0</v>
      </c>
      <c r="W29" s="47"/>
      <c r="X29" s="43">
        <v>378.0</v>
      </c>
      <c r="Y29" s="43">
        <v>168.0</v>
      </c>
      <c r="Z29" s="43">
        <v>205.0</v>
      </c>
      <c r="AA29" s="43">
        <v>38.0</v>
      </c>
      <c r="AB29" s="29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ht="15.75" customHeight="1">
      <c r="A30" s="43"/>
      <c r="B30" s="48" t="s">
        <v>28</v>
      </c>
      <c r="C30" s="48" t="s">
        <v>29</v>
      </c>
      <c r="D30" s="51">
        <v>8091.0</v>
      </c>
      <c r="E30" s="51">
        <v>1268.0</v>
      </c>
      <c r="F30" s="43">
        <v>64.0</v>
      </c>
      <c r="G30" s="43">
        <v>560.0</v>
      </c>
      <c r="H30" s="43">
        <v>305.0</v>
      </c>
      <c r="I30" s="47"/>
      <c r="J30" s="51">
        <v>1396.0</v>
      </c>
      <c r="K30" s="43">
        <v>493.0</v>
      </c>
      <c r="L30" s="43">
        <v>530.0</v>
      </c>
      <c r="M30" s="43">
        <v>536.0</v>
      </c>
      <c r="N30" s="47"/>
      <c r="O30" s="51">
        <v>14941.0</v>
      </c>
      <c r="P30" s="51">
        <v>17604.0</v>
      </c>
      <c r="Q30" s="51">
        <v>15267.0</v>
      </c>
      <c r="R30" s="51">
        <v>17780.0</v>
      </c>
      <c r="S30" s="51">
        <v>9374.0</v>
      </c>
      <c r="T30" s="47"/>
      <c r="U30" s="43">
        <v>964.0</v>
      </c>
      <c r="V30" s="43">
        <v>338.0</v>
      </c>
      <c r="W30" s="47"/>
      <c r="X30" s="51">
        <v>9520.0</v>
      </c>
      <c r="Y30" s="51">
        <v>4233.0</v>
      </c>
      <c r="Z30" s="51">
        <v>5156.0</v>
      </c>
      <c r="AA30" s="43">
        <v>948.0</v>
      </c>
      <c r="AB30" s="29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ht="15.75" customHeight="1">
      <c r="A31" s="43"/>
      <c r="B31" s="48" t="s">
        <v>30</v>
      </c>
      <c r="C31" s="48" t="s">
        <v>31</v>
      </c>
      <c r="D31" s="43">
        <v>645.0</v>
      </c>
      <c r="E31" s="51">
        <v>1851.0</v>
      </c>
      <c r="F31" s="43">
        <v>41.0</v>
      </c>
      <c r="G31" s="43">
        <v>177.0</v>
      </c>
      <c r="H31" s="43">
        <v>29.0</v>
      </c>
      <c r="I31" s="47"/>
      <c r="J31" s="43">
        <v>283.0</v>
      </c>
      <c r="K31" s="43">
        <v>53.0</v>
      </c>
      <c r="L31" s="43">
        <v>52.0</v>
      </c>
      <c r="M31" s="43">
        <v>64.0</v>
      </c>
      <c r="N31" s="47"/>
      <c r="O31" s="43">
        <v>960.0</v>
      </c>
      <c r="P31" s="51">
        <v>2042.0</v>
      </c>
      <c r="Q31" s="51">
        <v>1987.0</v>
      </c>
      <c r="R31" s="43">
        <v>691.0</v>
      </c>
      <c r="S31" s="51">
        <v>1587.0</v>
      </c>
      <c r="T31" s="47"/>
      <c r="U31" s="43">
        <v>119.0</v>
      </c>
      <c r="V31" s="43">
        <v>78.0</v>
      </c>
      <c r="W31" s="47"/>
      <c r="X31" s="43">
        <v>550.0</v>
      </c>
      <c r="Y31" s="43">
        <v>247.0</v>
      </c>
      <c r="Z31" s="43">
        <v>297.0</v>
      </c>
      <c r="AA31" s="43">
        <v>55.0</v>
      </c>
      <c r="AB31" s="29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ht="15.75" customHeight="1">
      <c r="A32" s="43"/>
      <c r="B32" s="48" t="s">
        <v>32</v>
      </c>
      <c r="C32" s="48" t="s">
        <v>33</v>
      </c>
      <c r="D32" s="51">
        <v>4001.0</v>
      </c>
      <c r="E32" s="51">
        <v>1823.0</v>
      </c>
      <c r="F32" s="43">
        <v>36.0</v>
      </c>
      <c r="G32" s="43">
        <v>510.0</v>
      </c>
      <c r="H32" s="43">
        <v>159.0</v>
      </c>
      <c r="I32" s="47"/>
      <c r="J32" s="51">
        <v>1240.0</v>
      </c>
      <c r="K32" s="43">
        <v>310.0</v>
      </c>
      <c r="L32" s="43">
        <v>295.0</v>
      </c>
      <c r="M32" s="43">
        <v>340.0</v>
      </c>
      <c r="N32" s="47"/>
      <c r="O32" s="51">
        <v>21828.0</v>
      </c>
      <c r="P32" s="51">
        <v>8664.0</v>
      </c>
      <c r="Q32" s="51">
        <v>5947.0</v>
      </c>
      <c r="R32" s="51">
        <v>18329.0</v>
      </c>
      <c r="S32" s="51">
        <v>1473.0</v>
      </c>
      <c r="T32" s="47"/>
      <c r="U32" s="43">
        <v>90.0</v>
      </c>
      <c r="V32" s="43">
        <v>287.0</v>
      </c>
      <c r="W32" s="47"/>
      <c r="X32" s="51">
        <v>2767.0</v>
      </c>
      <c r="Y32" s="51">
        <v>1233.0</v>
      </c>
      <c r="Z32" s="51">
        <v>1498.0</v>
      </c>
      <c r="AA32" s="43">
        <v>276.0</v>
      </c>
      <c r="AB32" s="29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ht="15.75" customHeight="1">
      <c r="A33" s="43"/>
      <c r="B33" s="48" t="s">
        <v>34</v>
      </c>
      <c r="C33" s="48" t="s">
        <v>62</v>
      </c>
      <c r="D33" s="51">
        <v>39934.0</v>
      </c>
      <c r="E33" s="51">
        <v>38203.0</v>
      </c>
      <c r="F33" s="51">
        <v>1174.0</v>
      </c>
      <c r="G33" s="51">
        <v>7565.0</v>
      </c>
      <c r="H33" s="51">
        <v>2023.0</v>
      </c>
      <c r="I33" s="47"/>
      <c r="J33" s="51">
        <v>14002.0</v>
      </c>
      <c r="K33" s="51">
        <v>4378.0</v>
      </c>
      <c r="L33" s="51">
        <v>3413.0</v>
      </c>
      <c r="M33" s="51">
        <v>3487.0</v>
      </c>
      <c r="N33" s="47"/>
      <c r="O33" s="51">
        <v>97926.0</v>
      </c>
      <c r="P33" s="51">
        <v>109012.0</v>
      </c>
      <c r="Q33" s="51">
        <v>115806.0</v>
      </c>
      <c r="R33" s="51">
        <v>102611.0</v>
      </c>
      <c r="S33" s="51">
        <v>54270.0</v>
      </c>
      <c r="T33" s="47"/>
      <c r="U33" s="51">
        <v>4901.0</v>
      </c>
      <c r="V33" s="51">
        <v>3027.0</v>
      </c>
      <c r="W33" s="47"/>
      <c r="X33" s="51">
        <v>51638.0</v>
      </c>
      <c r="Y33" s="51">
        <v>22944.0</v>
      </c>
      <c r="Z33" s="51">
        <v>27968.0</v>
      </c>
      <c r="AA33" s="51">
        <v>5140.0</v>
      </c>
      <c r="AB33" s="29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ht="15.75" customHeight="1">
      <c r="A34" s="43"/>
      <c r="B34" s="48"/>
      <c r="C34" s="48"/>
      <c r="D34" s="51"/>
      <c r="E34" s="51"/>
      <c r="F34" s="51"/>
      <c r="G34" s="51"/>
      <c r="H34" s="51"/>
      <c r="I34" s="47"/>
      <c r="J34" s="51"/>
      <c r="K34" s="51"/>
      <c r="L34" s="51"/>
      <c r="M34" s="51"/>
      <c r="N34" s="47"/>
      <c r="O34" s="51"/>
      <c r="P34" s="51"/>
      <c r="Q34" s="51"/>
      <c r="R34" s="51"/>
      <c r="S34" s="51"/>
      <c r="T34" s="47"/>
      <c r="U34" s="51"/>
      <c r="V34" s="51"/>
      <c r="W34" s="47"/>
      <c r="X34" s="51"/>
      <c r="Y34" s="51"/>
      <c r="Z34" s="51"/>
      <c r="AA34" s="51"/>
      <c r="AB34" s="29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ht="15.75" customHeight="1">
      <c r="A35" s="29"/>
      <c r="B35" s="43"/>
      <c r="C35" s="48"/>
      <c r="D35" s="35" t="s">
        <v>42</v>
      </c>
      <c r="E35" s="35" t="s">
        <v>43</v>
      </c>
      <c r="F35" s="35" t="s">
        <v>44</v>
      </c>
      <c r="G35" s="35" t="s">
        <v>45</v>
      </c>
      <c r="H35" s="35" t="s">
        <v>46</v>
      </c>
      <c r="I35" s="47"/>
      <c r="J35" s="50" t="s">
        <v>47</v>
      </c>
      <c r="K35" s="50" t="s">
        <v>48</v>
      </c>
      <c r="L35" s="50" t="s">
        <v>49</v>
      </c>
      <c r="M35" s="50" t="s">
        <v>50</v>
      </c>
      <c r="N35" s="47"/>
      <c r="O35" s="35" t="s">
        <v>51</v>
      </c>
      <c r="P35" s="35" t="s">
        <v>52</v>
      </c>
      <c r="Q35" s="35" t="s">
        <v>53</v>
      </c>
      <c r="R35" s="35" t="s">
        <v>54</v>
      </c>
      <c r="S35" s="35" t="s">
        <v>55</v>
      </c>
      <c r="T35" s="47"/>
      <c r="U35" s="50" t="s">
        <v>56</v>
      </c>
      <c r="V35" s="50" t="s">
        <v>57</v>
      </c>
      <c r="W35" s="47"/>
      <c r="X35" s="35" t="s">
        <v>58</v>
      </c>
      <c r="Y35" s="35" t="s">
        <v>59</v>
      </c>
      <c r="Z35" s="35" t="s">
        <v>60</v>
      </c>
      <c r="AA35" s="35" t="s">
        <v>61</v>
      </c>
      <c r="AB35" s="43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ht="15.75" customHeight="1">
      <c r="A36" s="43"/>
      <c r="B36" s="48" t="s">
        <v>10</v>
      </c>
      <c r="C36" s="48" t="s">
        <v>11</v>
      </c>
      <c r="D36" s="52">
        <f t="shared" ref="D36:H36" si="6">D3/D21-1</f>
        <v>0.08076354664</v>
      </c>
      <c r="E36" s="52">
        <f t="shared" si="6"/>
        <v>0.01747011179</v>
      </c>
      <c r="F36" s="52">
        <f t="shared" si="6"/>
        <v>-0.1505625077</v>
      </c>
      <c r="G36" s="52">
        <f t="shared" si="6"/>
        <v>0.01141948476</v>
      </c>
      <c r="H36" s="52">
        <f t="shared" si="6"/>
        <v>0.0140898289</v>
      </c>
      <c r="I36" s="47"/>
      <c r="J36" s="52">
        <f t="shared" ref="J36:M36" si="7">J3/J21-1</f>
        <v>0.07119837675</v>
      </c>
      <c r="K36" s="52">
        <f t="shared" si="7"/>
        <v>0.009292567604</v>
      </c>
      <c r="L36" s="52">
        <f t="shared" si="7"/>
        <v>0.02704773076</v>
      </c>
      <c r="M36" s="52">
        <f t="shared" si="7"/>
        <v>0.1168518178</v>
      </c>
      <c r="N36" s="47"/>
      <c r="O36" s="52">
        <f t="shared" ref="O36:S36" si="8">O3/O21-1</f>
        <v>0.05721135595</v>
      </c>
      <c r="P36" s="52">
        <f t="shared" si="8"/>
        <v>0.01051026872</v>
      </c>
      <c r="Q36" s="52">
        <f t="shared" si="8"/>
        <v>0.007074428125</v>
      </c>
      <c r="R36" s="52">
        <f t="shared" si="8"/>
        <v>0.05276406893</v>
      </c>
      <c r="S36" s="52">
        <f t="shared" si="8"/>
        <v>0.01706972254</v>
      </c>
      <c r="T36" s="47"/>
      <c r="U36" s="52">
        <f t="shared" ref="U36:V36" si="9">U3/U21-1</f>
        <v>0.03378317762</v>
      </c>
      <c r="V36" s="52">
        <f t="shared" si="9"/>
        <v>0.0812447469</v>
      </c>
      <c r="W36" s="47"/>
      <c r="X36" s="52">
        <f t="shared" ref="X36:AA36" si="10">X3/X21-1</f>
        <v>0.00771868425</v>
      </c>
      <c r="Y36" s="52">
        <f t="shared" si="10"/>
        <v>0.05036865762</v>
      </c>
      <c r="Z36" s="52">
        <f t="shared" si="10"/>
        <v>0.1755984175</v>
      </c>
      <c r="AA36" s="52">
        <f t="shared" si="10"/>
        <v>0.1816564638</v>
      </c>
      <c r="AB36" s="5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ht="15.75" customHeight="1">
      <c r="A37" s="43"/>
      <c r="B37" s="48" t="s">
        <v>12</v>
      </c>
      <c r="C37" s="48" t="s">
        <v>13</v>
      </c>
      <c r="D37" s="52">
        <f t="shared" ref="D37:H37" si="11">D4/D22-1</f>
        <v>0.04748256775</v>
      </c>
      <c r="E37" s="52">
        <f t="shared" si="11"/>
        <v>0.003851896725</v>
      </c>
      <c r="F37" s="52">
        <f t="shared" si="11"/>
        <v>0.5520332565</v>
      </c>
      <c r="G37" s="52">
        <f t="shared" si="11"/>
        <v>0.05943912526</v>
      </c>
      <c r="H37" s="52">
        <f t="shared" si="11"/>
        <v>0.01197024134</v>
      </c>
      <c r="I37" s="47"/>
      <c r="J37" s="52">
        <f t="shared" ref="J37:M37" si="12">J4/J22-1</f>
        <v>0.05297750981</v>
      </c>
      <c r="K37" s="52">
        <f t="shared" si="12"/>
        <v>0.01825824429</v>
      </c>
      <c r="L37" s="52">
        <f t="shared" si="12"/>
        <v>0.03929015515</v>
      </c>
      <c r="M37" s="52">
        <f t="shared" si="12"/>
        <v>0.1152313375</v>
      </c>
      <c r="N37" s="47"/>
      <c r="O37" s="52">
        <f t="shared" ref="O37:S37" si="13">O4/O22-1</f>
        <v>0.08524650359</v>
      </c>
      <c r="P37" s="52">
        <f t="shared" si="13"/>
        <v>0.01649187536</v>
      </c>
      <c r="Q37" s="52">
        <f t="shared" si="13"/>
        <v>-0.007133152361</v>
      </c>
      <c r="R37" s="52">
        <f t="shared" si="13"/>
        <v>0.04746404619</v>
      </c>
      <c r="S37" s="52">
        <f t="shared" si="13"/>
        <v>0.006394610939</v>
      </c>
      <c r="T37" s="47"/>
      <c r="U37" s="52">
        <f t="shared" ref="U37:V37" si="14">U4/U22-1</f>
        <v>0.01924399353</v>
      </c>
      <c r="V37" s="52">
        <f t="shared" si="14"/>
        <v>0.03022897283</v>
      </c>
      <c r="W37" s="47"/>
      <c r="X37" s="52">
        <f t="shared" ref="X37:AA37" si="15">X4/X22-1</f>
        <v>0.03236952083</v>
      </c>
      <c r="Y37" s="52">
        <f t="shared" si="15"/>
        <v>0.0734404423</v>
      </c>
      <c r="Z37" s="52">
        <f t="shared" si="15"/>
        <v>0.2045409488</v>
      </c>
      <c r="AA37" s="52">
        <f t="shared" si="15"/>
        <v>0.2066481481</v>
      </c>
      <c r="AB37" s="53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ht="15.75" customHeight="1">
      <c r="A38" s="43"/>
      <c r="B38" s="48" t="s">
        <v>14</v>
      </c>
      <c r="C38" s="48" t="s">
        <v>15</v>
      </c>
      <c r="D38" s="52">
        <f t="shared" ref="D38:H38" si="16">D5/D23-1</f>
        <v>0.1180854414</v>
      </c>
      <c r="E38" s="52">
        <f t="shared" si="16"/>
        <v>0.005191166667</v>
      </c>
      <c r="F38" s="52">
        <f t="shared" si="16"/>
        <v>-0.4813300579</v>
      </c>
      <c r="G38" s="52">
        <f t="shared" si="16"/>
        <v>0.007567124329</v>
      </c>
      <c r="H38" s="52">
        <f t="shared" si="16"/>
        <v>0.01847454258</v>
      </c>
      <c r="I38" s="47"/>
      <c r="J38" s="52">
        <f t="shared" ref="J38:M38" si="17">J5/J23-1</f>
        <v>0.0717526869</v>
      </c>
      <c r="K38" s="52">
        <f t="shared" si="17"/>
        <v>0.05111592685</v>
      </c>
      <c r="L38" s="52">
        <f t="shared" si="17"/>
        <v>0.03912510933</v>
      </c>
      <c r="M38" s="52">
        <f t="shared" si="17"/>
        <v>0.08768326545</v>
      </c>
      <c r="N38" s="47"/>
      <c r="O38" s="52">
        <f t="shared" ref="O38:S38" si="18">O5/O23-1</f>
        <v>-0.0005735579766</v>
      </c>
      <c r="P38" s="52">
        <f t="shared" si="18"/>
        <v>0.1262735637</v>
      </c>
      <c r="Q38" s="52">
        <f t="shared" si="18"/>
        <v>0.0120557737</v>
      </c>
      <c r="R38" s="52">
        <f t="shared" si="18"/>
        <v>0.06957885997</v>
      </c>
      <c r="S38" s="52">
        <f t="shared" si="18"/>
        <v>0.0167638321</v>
      </c>
      <c r="T38" s="47"/>
      <c r="U38" s="52">
        <f t="shared" ref="U38:V38" si="19">U5/U23-1</f>
        <v>-0.002201984407</v>
      </c>
      <c r="V38" s="52">
        <f t="shared" si="19"/>
        <v>0.009640167594</v>
      </c>
      <c r="W38" s="47"/>
      <c r="X38" s="52">
        <f t="shared" ref="X38:AA38" si="20">X5/X23-1</f>
        <v>0.05047693093</v>
      </c>
      <c r="Y38" s="52">
        <f t="shared" si="20"/>
        <v>0.09256700113</v>
      </c>
      <c r="Z38" s="52">
        <f t="shared" si="20"/>
        <v>0.2262133539</v>
      </c>
      <c r="AA38" s="52">
        <f t="shared" si="20"/>
        <v>0.2299174662</v>
      </c>
      <c r="AB38" s="53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ht="15.75" customHeight="1">
      <c r="A39" s="43"/>
      <c r="B39" s="48" t="s">
        <v>16</v>
      </c>
      <c r="C39" s="48" t="s">
        <v>17</v>
      </c>
      <c r="D39" s="52">
        <f t="shared" ref="D39:H39" si="21">D6/D24-1</f>
        <v>0.1082259373</v>
      </c>
      <c r="E39" s="52">
        <f t="shared" si="21"/>
        <v>0.02710949288</v>
      </c>
      <c r="F39" s="52">
        <f t="shared" si="21"/>
        <v>-0.296066116</v>
      </c>
      <c r="G39" s="52">
        <f t="shared" si="21"/>
        <v>0.01334294242</v>
      </c>
      <c r="H39" s="52">
        <f t="shared" si="21"/>
        <v>0.01890756564</v>
      </c>
      <c r="I39" s="47"/>
      <c r="J39" s="52">
        <f t="shared" ref="J39:M39" si="22">J6/J24-1</f>
        <v>0.1011065292</v>
      </c>
      <c r="K39" s="52">
        <f t="shared" si="22"/>
        <v>0.03769337097</v>
      </c>
      <c r="L39" s="52">
        <f t="shared" si="22"/>
        <v>0.02414107808</v>
      </c>
      <c r="M39" s="52">
        <f t="shared" si="22"/>
        <v>0.1097245295</v>
      </c>
      <c r="N39" s="47"/>
      <c r="O39" s="52">
        <f t="shared" ref="O39:S39" si="23">O6/O24-1</f>
        <v>0.03856262282</v>
      </c>
      <c r="P39" s="52">
        <f t="shared" si="23"/>
        <v>0.07634632175</v>
      </c>
      <c r="Q39" s="52">
        <f t="shared" si="23"/>
        <v>0.0373252825</v>
      </c>
      <c r="R39" s="52">
        <f t="shared" si="23"/>
        <v>0.02405853527</v>
      </c>
      <c r="S39" s="52">
        <f t="shared" si="23"/>
        <v>0.01542199917</v>
      </c>
      <c r="T39" s="47"/>
      <c r="U39" s="52">
        <f t="shared" ref="U39:V39" si="24">U6/U24-1</f>
        <v>0.03565916309</v>
      </c>
      <c r="V39" s="52">
        <f t="shared" si="24"/>
        <v>0.02676097068</v>
      </c>
      <c r="W39" s="47"/>
      <c r="X39" s="52">
        <f t="shared" ref="X39:AA39" si="25">X6/X24-1</f>
        <v>0.05483940808</v>
      </c>
      <c r="Y39" s="52">
        <f t="shared" si="25"/>
        <v>0.09636066733</v>
      </c>
      <c r="Z39" s="52">
        <f t="shared" si="25"/>
        <v>0.2307862196</v>
      </c>
      <c r="AA39" s="52">
        <f t="shared" si="25"/>
        <v>0.2326281161</v>
      </c>
      <c r="AB39" s="53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ht="15.75" customHeight="1">
      <c r="A40" s="43"/>
      <c r="B40" s="48" t="s">
        <v>18</v>
      </c>
      <c r="C40" s="48" t="s">
        <v>19</v>
      </c>
      <c r="D40" s="52">
        <f t="shared" ref="D40:H40" si="26">D7/D25-1</f>
        <v>0.07302054612</v>
      </c>
      <c r="E40" s="52">
        <f t="shared" si="26"/>
        <v>0.02393460459</v>
      </c>
      <c r="F40" s="52">
        <f t="shared" si="26"/>
        <v>0.9487632261</v>
      </c>
      <c r="G40" s="52">
        <f t="shared" si="26"/>
        <v>0.03359418847</v>
      </c>
      <c r="H40" s="52">
        <f t="shared" si="26"/>
        <v>0.01373472342</v>
      </c>
      <c r="I40" s="47"/>
      <c r="J40" s="52">
        <f t="shared" ref="J40:M40" si="27">J7/J25-1</f>
        <v>0.05633017518</v>
      </c>
      <c r="K40" s="52">
        <f t="shared" si="27"/>
        <v>0.05538108094</v>
      </c>
      <c r="L40" s="52">
        <f t="shared" si="27"/>
        <v>0.03440056408</v>
      </c>
      <c r="M40" s="52">
        <f t="shared" si="27"/>
        <v>0.1373077356</v>
      </c>
      <c r="N40" s="47"/>
      <c r="O40" s="52">
        <f t="shared" ref="O40:S40" si="28">O7/O25-1</f>
        <v>0.02379774821</v>
      </c>
      <c r="P40" s="52">
        <f t="shared" si="28"/>
        <v>0.04593969296</v>
      </c>
      <c r="Q40" s="52">
        <f t="shared" si="28"/>
        <v>0.05863434007</v>
      </c>
      <c r="R40" s="52">
        <f t="shared" si="28"/>
        <v>-0.01280911033</v>
      </c>
      <c r="S40" s="52">
        <f t="shared" si="28"/>
        <v>0.01532894103</v>
      </c>
      <c r="T40" s="47"/>
      <c r="U40" s="52">
        <f t="shared" ref="U40:V40" si="29">U7/U25-1</f>
        <v>0.1624846196</v>
      </c>
      <c r="V40" s="52">
        <f t="shared" si="29"/>
        <v>0.01525223545</v>
      </c>
      <c r="W40" s="47"/>
      <c r="X40" s="52">
        <f t="shared" ref="X40:AA40" si="30">X7/X25-1</f>
        <v>0.08005890603</v>
      </c>
      <c r="Y40" s="52">
        <f t="shared" si="30"/>
        <v>0.120755451</v>
      </c>
      <c r="Z40" s="52">
        <f t="shared" si="30"/>
        <v>0.2604926743</v>
      </c>
      <c r="AA40" s="52">
        <f t="shared" si="30"/>
        <v>0.2598497088</v>
      </c>
      <c r="AB40" s="53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ht="15.75" customHeight="1">
      <c r="A41" s="43"/>
      <c r="B41" s="48" t="s">
        <v>20</v>
      </c>
      <c r="C41" s="48" t="s">
        <v>21</v>
      </c>
      <c r="D41" s="52">
        <f t="shared" ref="D41:H41" si="31">D8/D26-1</f>
        <v>0.05074203452</v>
      </c>
      <c r="E41" s="52">
        <f t="shared" si="31"/>
        <v>0.03949674587</v>
      </c>
      <c r="F41" s="52">
        <f t="shared" si="31"/>
        <v>0.7669830731</v>
      </c>
      <c r="G41" s="52">
        <f t="shared" si="31"/>
        <v>0.0594307637</v>
      </c>
      <c r="H41" s="52">
        <f t="shared" si="31"/>
        <v>0.01542722906</v>
      </c>
      <c r="I41" s="47"/>
      <c r="J41" s="52">
        <f t="shared" ref="J41:M41" si="32">J8/J26-1</f>
        <v>0.04968062065</v>
      </c>
      <c r="K41" s="52">
        <f t="shared" si="32"/>
        <v>0.06481002021</v>
      </c>
      <c r="L41" s="52">
        <f t="shared" si="32"/>
        <v>0.02748450615</v>
      </c>
      <c r="M41" s="52">
        <f t="shared" si="32"/>
        <v>0.134915466</v>
      </c>
      <c r="N41" s="47"/>
      <c r="O41" s="52">
        <f t="shared" ref="O41:S41" si="33">O8/O26-1</f>
        <v>0.007139285503</v>
      </c>
      <c r="P41" s="52">
        <f t="shared" si="33"/>
        <v>0.03991714225</v>
      </c>
      <c r="Q41" s="52">
        <f t="shared" si="33"/>
        <v>0.01360943522</v>
      </c>
      <c r="R41" s="52">
        <f t="shared" si="33"/>
        <v>0.0603096059</v>
      </c>
      <c r="S41" s="52">
        <f t="shared" si="33"/>
        <v>0.01483909513</v>
      </c>
      <c r="T41" s="47"/>
      <c r="U41" s="52">
        <f t="shared" ref="U41:V41" si="34">U8/U26-1</f>
        <v>0.0617638479</v>
      </c>
      <c r="V41" s="52">
        <f t="shared" si="34"/>
        <v>0.02198146578</v>
      </c>
      <c r="W41" s="47"/>
      <c r="X41" s="52">
        <f t="shared" ref="X41:AA41" si="35">X8/X26-1</f>
        <v>0.04392446472</v>
      </c>
      <c r="Y41" s="52">
        <f t="shared" si="35"/>
        <v>0.08435657939</v>
      </c>
      <c r="Z41" s="52">
        <f t="shared" si="35"/>
        <v>0.2185035405</v>
      </c>
      <c r="AA41" s="52">
        <f t="shared" si="35"/>
        <v>0.218330147</v>
      </c>
      <c r="AB41" s="53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ht="15.75" customHeight="1">
      <c r="A42" s="43"/>
      <c r="B42" s="48" t="s">
        <v>22</v>
      </c>
      <c r="C42" s="48" t="s">
        <v>23</v>
      </c>
      <c r="D42" s="52">
        <f t="shared" ref="D42:H42" si="36">D9/D27-1</f>
        <v>0.0734145701</v>
      </c>
      <c r="E42" s="52">
        <f t="shared" si="36"/>
        <v>0.06248686893</v>
      </c>
      <c r="F42" s="52">
        <f t="shared" si="36"/>
        <v>0.1616390399</v>
      </c>
      <c r="G42" s="52">
        <f t="shared" si="36"/>
        <v>0.02870217625</v>
      </c>
      <c r="H42" s="52">
        <f t="shared" si="36"/>
        <v>0.05082636126</v>
      </c>
      <c r="I42" s="47"/>
      <c r="J42" s="52">
        <f t="shared" ref="J42:M42" si="37">J9/J27-1</f>
        <v>0.121386527</v>
      </c>
      <c r="K42" s="52">
        <f t="shared" si="37"/>
        <v>0.03896409167</v>
      </c>
      <c r="L42" s="52">
        <f t="shared" si="37"/>
        <v>0.04854645813</v>
      </c>
      <c r="M42" s="52">
        <f t="shared" si="37"/>
        <v>0.1077971228</v>
      </c>
      <c r="N42" s="47"/>
      <c r="O42" s="52">
        <f t="shared" ref="O42:S42" si="38">O9/O27-1</f>
        <v>0.09935872561</v>
      </c>
      <c r="P42" s="52">
        <f t="shared" si="38"/>
        <v>0.00158682339</v>
      </c>
      <c r="Q42" s="52">
        <f t="shared" si="38"/>
        <v>0.01968733456</v>
      </c>
      <c r="R42" s="52">
        <f t="shared" si="38"/>
        <v>0.05578107736</v>
      </c>
      <c r="S42" s="52">
        <f t="shared" si="38"/>
        <v>0.01450599495</v>
      </c>
      <c r="T42" s="47"/>
      <c r="U42" s="52">
        <f t="shared" ref="U42:V42" si="39">U9/U27-1</f>
        <v>0.008959435686</v>
      </c>
      <c r="V42" s="52">
        <f t="shared" si="39"/>
        <v>0.04067547548</v>
      </c>
      <c r="W42" s="47"/>
      <c r="X42" s="52">
        <f t="shared" ref="X42:AA42" si="40">X9/X27-1</f>
        <v>0.07906949361</v>
      </c>
      <c r="Y42" s="52">
        <f t="shared" si="40"/>
        <v>0.1223105301</v>
      </c>
      <c r="Z42" s="52">
        <f t="shared" si="40"/>
        <v>0.2590079233</v>
      </c>
      <c r="AA42" s="52">
        <f t="shared" si="40"/>
        <v>0.263255054</v>
      </c>
      <c r="AB42" s="53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ht="15.75" customHeight="1">
      <c r="A43" s="43"/>
      <c r="B43" s="48" t="s">
        <v>24</v>
      </c>
      <c r="C43" s="48" t="s">
        <v>25</v>
      </c>
      <c r="D43" s="52">
        <f t="shared" ref="D43:H43" si="41">D10/D28-1</f>
        <v>0.03854106892</v>
      </c>
      <c r="E43" s="52">
        <f t="shared" si="41"/>
        <v>0.04524428644</v>
      </c>
      <c r="F43" s="52">
        <f t="shared" si="41"/>
        <v>-0.351304621</v>
      </c>
      <c r="G43" s="52">
        <f t="shared" si="41"/>
        <v>0.0004132966722</v>
      </c>
      <c r="H43" s="52">
        <f t="shared" si="41"/>
        <v>0.01380858042</v>
      </c>
      <c r="I43" s="47"/>
      <c r="J43" s="52">
        <f t="shared" ref="J43:M43" si="42">J10/J28-1</f>
        <v>0.1401420373</v>
      </c>
      <c r="K43" s="52">
        <f t="shared" si="42"/>
        <v>0.0718193702</v>
      </c>
      <c r="L43" s="52">
        <f t="shared" si="42"/>
        <v>0.01074087877</v>
      </c>
      <c r="M43" s="52">
        <f t="shared" si="42"/>
        <v>0.09944457519</v>
      </c>
      <c r="N43" s="47"/>
      <c r="O43" s="52">
        <f t="shared" ref="O43:S43" si="43">O10/O28-1</f>
        <v>0.139290443</v>
      </c>
      <c r="P43" s="52">
        <f t="shared" si="43"/>
        <v>0.03668104949</v>
      </c>
      <c r="Q43" s="52">
        <f t="shared" si="43"/>
        <v>0.01536174625</v>
      </c>
      <c r="R43" s="52">
        <f t="shared" si="43"/>
        <v>0.02814667926</v>
      </c>
      <c r="S43" s="52">
        <f t="shared" si="43"/>
        <v>0.01571907406</v>
      </c>
      <c r="T43" s="47"/>
      <c r="U43" s="52">
        <f t="shared" ref="U43:V43" si="44">U10/U28-1</f>
        <v>0.02828747071</v>
      </c>
      <c r="V43" s="52">
        <f t="shared" si="44"/>
        <v>0.003295495726</v>
      </c>
      <c r="W43" s="47"/>
      <c r="X43" s="52">
        <f t="shared" ref="X43:AA43" si="45">X10/X28-1</f>
        <v>0.01563074167</v>
      </c>
      <c r="Y43" s="52">
        <f t="shared" si="45"/>
        <v>0.05549986255</v>
      </c>
      <c r="Z43" s="52">
        <f t="shared" si="45"/>
        <v>0.185497048</v>
      </c>
      <c r="AA43" s="52">
        <f t="shared" si="45"/>
        <v>0.1839784457</v>
      </c>
      <c r="AB43" s="53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ht="15.75" customHeight="1">
      <c r="A44" s="43"/>
      <c r="B44" s="48" t="s">
        <v>26</v>
      </c>
      <c r="C44" s="48" t="s">
        <v>27</v>
      </c>
      <c r="D44" s="52">
        <f t="shared" ref="D44:H44" si="46">D11/D29-1</f>
        <v>0.137364309</v>
      </c>
      <c r="E44" s="52">
        <f t="shared" si="46"/>
        <v>0.003475875127</v>
      </c>
      <c r="F44" s="52">
        <f t="shared" si="46"/>
        <v>-0.5130929754</v>
      </c>
      <c r="G44" s="52">
        <f t="shared" si="46"/>
        <v>0.01725578634</v>
      </c>
      <c r="H44" s="52">
        <f t="shared" si="46"/>
        <v>0.01254568522</v>
      </c>
      <c r="I44" s="47"/>
      <c r="J44" s="52">
        <f t="shared" ref="J44:M44" si="47">J11/J29-1</f>
        <v>0.05250493035</v>
      </c>
      <c r="K44" s="52">
        <f t="shared" si="47"/>
        <v>0.02065569421</v>
      </c>
      <c r="L44" s="52">
        <f t="shared" si="47"/>
        <v>0.03231251473</v>
      </c>
      <c r="M44" s="52">
        <f t="shared" si="47"/>
        <v>0.1208501405</v>
      </c>
      <c r="N44" s="47"/>
      <c r="O44" s="52">
        <f t="shared" ref="O44:S44" si="48">O11/O29-1</f>
        <v>0.2623706153</v>
      </c>
      <c r="P44" s="52">
        <f t="shared" si="48"/>
        <v>0.09473113634</v>
      </c>
      <c r="Q44" s="52">
        <f t="shared" si="48"/>
        <v>-0.006583829504</v>
      </c>
      <c r="R44" s="52">
        <f t="shared" si="48"/>
        <v>0.04460355149</v>
      </c>
      <c r="S44" s="52">
        <f t="shared" si="48"/>
        <v>0.01783095805</v>
      </c>
      <c r="T44" s="47"/>
      <c r="U44" s="52">
        <f t="shared" ref="U44:V44" si="49">U11/U29-1</f>
        <v>0.1248817124</v>
      </c>
      <c r="V44" s="52">
        <f t="shared" si="49"/>
        <v>0.02441434289</v>
      </c>
      <c r="W44" s="47"/>
      <c r="X44" s="52">
        <f t="shared" ref="X44:AA44" si="50">X11/X29-1</f>
        <v>0.01817794305</v>
      </c>
      <c r="Y44" s="52">
        <f t="shared" si="50"/>
        <v>0.05742744477</v>
      </c>
      <c r="Z44" s="52">
        <f t="shared" si="50"/>
        <v>0.1865822463</v>
      </c>
      <c r="AA44" s="52">
        <f t="shared" si="50"/>
        <v>0.177386793</v>
      </c>
      <c r="AB44" s="5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ht="15.75" customHeight="1">
      <c r="A45" s="43"/>
      <c r="B45" s="48" t="s">
        <v>28</v>
      </c>
      <c r="C45" s="48" t="s">
        <v>29</v>
      </c>
      <c r="D45" s="52">
        <f t="shared" ref="D45:H45" si="51">D12/D30-1</f>
        <v>0.04141856885</v>
      </c>
      <c r="E45" s="52">
        <f t="shared" si="51"/>
        <v>0.1211550861</v>
      </c>
      <c r="F45" s="52">
        <f t="shared" si="51"/>
        <v>2.342585406</v>
      </c>
      <c r="G45" s="52">
        <f t="shared" si="51"/>
        <v>0.08343331764</v>
      </c>
      <c r="H45" s="52">
        <f t="shared" si="51"/>
        <v>0.01367098632</v>
      </c>
      <c r="I45" s="47"/>
      <c r="J45" s="52">
        <f t="shared" ref="J45:M45" si="52">J12/J30-1</f>
        <v>0.09318316836</v>
      </c>
      <c r="K45" s="52">
        <f t="shared" si="52"/>
        <v>0.04321191752</v>
      </c>
      <c r="L45" s="52">
        <f t="shared" si="52"/>
        <v>0.02053039456</v>
      </c>
      <c r="M45" s="52">
        <f t="shared" si="52"/>
        <v>0.1196139672</v>
      </c>
      <c r="N45" s="47"/>
      <c r="O45" s="52">
        <f t="shared" ref="O45:S45" si="53">O12/O30-1</f>
        <v>0.02678506091</v>
      </c>
      <c r="P45" s="52">
        <f t="shared" si="53"/>
        <v>0.02661915149</v>
      </c>
      <c r="Q45" s="52">
        <f t="shared" si="53"/>
        <v>0.02578631441</v>
      </c>
      <c r="R45" s="52">
        <f t="shared" si="53"/>
        <v>0.005843576923</v>
      </c>
      <c r="S45" s="52">
        <f t="shared" si="53"/>
        <v>0.0152483667</v>
      </c>
      <c r="T45" s="47"/>
      <c r="U45" s="52">
        <f t="shared" ref="U45:V45" si="54">U12/U30-1</f>
        <v>0.009871654971</v>
      </c>
      <c r="V45" s="52">
        <f t="shared" si="54"/>
        <v>0.05128967251</v>
      </c>
      <c r="W45" s="47"/>
      <c r="X45" s="52">
        <f t="shared" ref="X45:AA45" si="55">X12/X30-1</f>
        <v>0.06585206226</v>
      </c>
      <c r="Y45" s="52">
        <f t="shared" si="55"/>
        <v>0.1083172195</v>
      </c>
      <c r="Z45" s="52">
        <f t="shared" si="55"/>
        <v>0.2434939803</v>
      </c>
      <c r="AA45" s="52">
        <f t="shared" si="55"/>
        <v>0.2464241071</v>
      </c>
      <c r="AB45" s="5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ht="15.75" customHeight="1">
      <c r="A46" s="43"/>
      <c r="B46" s="48" t="s">
        <v>30</v>
      </c>
      <c r="C46" s="48" t="s">
        <v>31</v>
      </c>
      <c r="D46" s="52">
        <f t="shared" ref="D46:H46" si="56">D13/D31-1</f>
        <v>0.05050968306</v>
      </c>
      <c r="E46" s="52">
        <f t="shared" si="56"/>
        <v>0.0006896525936</v>
      </c>
      <c r="F46" s="52">
        <f t="shared" si="56"/>
        <v>-0.5348537194</v>
      </c>
      <c r="G46" s="52">
        <f t="shared" si="56"/>
        <v>0.004046765214</v>
      </c>
      <c r="H46" s="52">
        <f t="shared" si="56"/>
        <v>0.01214039114</v>
      </c>
      <c r="I46" s="47"/>
      <c r="J46" s="52">
        <f t="shared" ref="J46:M46" si="57">J13/J31-1</f>
        <v>0.05802677074</v>
      </c>
      <c r="K46" s="52">
        <f t="shared" si="57"/>
        <v>0.06059324872</v>
      </c>
      <c r="L46" s="52">
        <f t="shared" si="57"/>
        <v>0.07987487115</v>
      </c>
      <c r="M46" s="52">
        <f t="shared" si="57"/>
        <v>0.1020106961</v>
      </c>
      <c r="N46" s="47"/>
      <c r="O46" s="52">
        <f t="shared" ref="O46:S46" si="58">O13/O31-1</f>
        <v>0.0730614099</v>
      </c>
      <c r="P46" s="52">
        <f t="shared" si="58"/>
        <v>0.01642576376</v>
      </c>
      <c r="Q46" s="52">
        <f t="shared" si="58"/>
        <v>0.009937922357</v>
      </c>
      <c r="R46" s="52">
        <f t="shared" si="58"/>
        <v>0.04744468563</v>
      </c>
      <c r="S46" s="52">
        <f t="shared" si="58"/>
        <v>0.01544162607</v>
      </c>
      <c r="T46" s="47"/>
      <c r="U46" s="52">
        <f t="shared" ref="U46:V46" si="59">U13/U31-1</f>
        <v>-0.004864050314</v>
      </c>
      <c r="V46" s="52">
        <f t="shared" si="59"/>
        <v>0.002205756107</v>
      </c>
      <c r="W46" s="47"/>
      <c r="X46" s="52">
        <f t="shared" ref="X46:AA46" si="60">X13/X31-1</f>
        <v>-0.08125480895</v>
      </c>
      <c r="Y46" s="52">
        <f t="shared" si="60"/>
        <v>-0.04161644374</v>
      </c>
      <c r="Z46" s="52">
        <f t="shared" si="60"/>
        <v>0.07285562229</v>
      </c>
      <c r="AA46" s="52">
        <f t="shared" si="60"/>
        <v>0.08438533892</v>
      </c>
      <c r="AB46" s="53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ht="15.75" customHeight="1">
      <c r="A47" s="43"/>
      <c r="B47" s="48" t="s">
        <v>32</v>
      </c>
      <c r="C47" s="48" t="s">
        <v>33</v>
      </c>
      <c r="D47" s="52">
        <f t="shared" ref="D47:H47" si="61">D14/D32-1</f>
        <v>0.04331025397</v>
      </c>
      <c r="E47" s="52">
        <f t="shared" si="61"/>
        <v>0.03380576976</v>
      </c>
      <c r="F47" s="52">
        <f t="shared" si="61"/>
        <v>2.222855317</v>
      </c>
      <c r="G47" s="52">
        <f t="shared" si="61"/>
        <v>0.0377988124</v>
      </c>
      <c r="H47" s="52">
        <f t="shared" si="61"/>
        <v>0.01473501065</v>
      </c>
      <c r="I47" s="47"/>
      <c r="J47" s="52">
        <f t="shared" ref="J47:M47" si="62">J14/J32-1</f>
        <v>0.06783692501</v>
      </c>
      <c r="K47" s="52">
        <f t="shared" si="62"/>
        <v>0.05117674228</v>
      </c>
      <c r="L47" s="52">
        <f t="shared" si="62"/>
        <v>0.05544613451</v>
      </c>
      <c r="M47" s="52">
        <f t="shared" si="62"/>
        <v>0.09999783133</v>
      </c>
      <c r="N47" s="47"/>
      <c r="O47" s="52">
        <f t="shared" ref="O47:S47" si="63">O14/O32-1</f>
        <v>-0.04042682894</v>
      </c>
      <c r="P47" s="52">
        <f t="shared" si="63"/>
        <v>0.02975830268</v>
      </c>
      <c r="Q47" s="52">
        <f t="shared" si="63"/>
        <v>0.04432244824</v>
      </c>
      <c r="R47" s="52">
        <f t="shared" si="63"/>
        <v>-0.009279570383</v>
      </c>
      <c r="S47" s="52">
        <f t="shared" si="63"/>
        <v>0.01769329781</v>
      </c>
      <c r="T47" s="47"/>
      <c r="U47" s="52">
        <f t="shared" ref="U47:V47" si="64">U14/U32-1</f>
        <v>0.1297081018</v>
      </c>
      <c r="V47" s="52">
        <f t="shared" si="64"/>
        <v>0.02155165612</v>
      </c>
      <c r="W47" s="47"/>
      <c r="X47" s="52">
        <f t="shared" ref="X47:AA47" si="65">X14/X32-1</f>
        <v>0.006067222746</v>
      </c>
      <c r="Y47" s="52">
        <f t="shared" si="65"/>
        <v>0.0467270614</v>
      </c>
      <c r="Z47" s="52">
        <f t="shared" si="65"/>
        <v>0.1737192613</v>
      </c>
      <c r="AA47" s="52">
        <f t="shared" si="65"/>
        <v>0.1778224507</v>
      </c>
      <c r="AB47" s="5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ht="15.75" customHeight="1">
      <c r="A48" s="43"/>
      <c r="B48" s="48" t="s">
        <v>34</v>
      </c>
      <c r="C48" s="48" t="s">
        <v>62</v>
      </c>
      <c r="D48" s="52">
        <f t="shared" ref="D48:H48" si="66">D15/D33-1</f>
        <v>0.06026359049</v>
      </c>
      <c r="E48" s="52">
        <f t="shared" si="66"/>
        <v>0.02150754515</v>
      </c>
      <c r="F48" s="52">
        <f t="shared" si="66"/>
        <v>0.2081102724</v>
      </c>
      <c r="G48" s="52">
        <f t="shared" si="66"/>
        <v>0.02793154606</v>
      </c>
      <c r="H48" s="52">
        <f t="shared" si="66"/>
        <v>0.01739272177</v>
      </c>
      <c r="I48" s="47"/>
      <c r="J48" s="52">
        <f t="shared" ref="J48:M48" si="67">J15/J33-1</f>
        <v>0.0693747578</v>
      </c>
      <c r="K48" s="52">
        <f t="shared" si="67"/>
        <v>0.03200790179</v>
      </c>
      <c r="L48" s="52">
        <f t="shared" si="67"/>
        <v>0.03347813418</v>
      </c>
      <c r="M48" s="52">
        <f t="shared" si="67"/>
        <v>0.1160495496</v>
      </c>
      <c r="N48" s="47"/>
      <c r="O48" s="52">
        <f t="shared" ref="O48:S48" si="68">O15/O33-1</f>
        <v>0.02204740057</v>
      </c>
      <c r="P48" s="52">
        <f t="shared" si="68"/>
        <v>0.02177118674</v>
      </c>
      <c r="Q48" s="52">
        <f t="shared" si="68"/>
        <v>0.0141968613</v>
      </c>
      <c r="R48" s="52">
        <f t="shared" si="68"/>
        <v>0.00663373327</v>
      </c>
      <c r="S48" s="52">
        <f t="shared" si="68"/>
        <v>0.01479939047</v>
      </c>
      <c r="T48" s="47"/>
      <c r="U48" s="52">
        <f t="shared" ref="U48:V48" si="69">U15/U33-1</f>
        <v>0.02629719114</v>
      </c>
      <c r="V48" s="52">
        <f t="shared" si="69"/>
        <v>0.03218699059</v>
      </c>
      <c r="W48" s="47"/>
      <c r="X48" s="52">
        <f t="shared" ref="X48:AA48" si="70">X15/X33-1</f>
        <v>0.0495709099</v>
      </c>
      <c r="Y48" s="52">
        <f t="shared" si="70"/>
        <v>0.09098094543</v>
      </c>
      <c r="Z48" s="52">
        <f t="shared" si="70"/>
        <v>0.2246631533</v>
      </c>
      <c r="AA48" s="52">
        <f t="shared" si="70"/>
        <v>0.2265158244</v>
      </c>
      <c r="AB48" s="5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54"/>
    </row>
    <row r="49" ht="15.75" customHeight="1">
      <c r="A49" s="43"/>
      <c r="B49" s="43"/>
      <c r="C49" s="43"/>
      <c r="D49" s="55"/>
      <c r="E49" s="56"/>
      <c r="F49" s="56"/>
      <c r="G49" s="56"/>
      <c r="H49" s="53"/>
      <c r="I49" s="47"/>
      <c r="J49" s="55"/>
      <c r="K49" s="56"/>
      <c r="L49" s="56"/>
      <c r="M49" s="53"/>
      <c r="N49" s="47"/>
      <c r="O49" s="55"/>
      <c r="P49" s="56"/>
      <c r="Q49" s="56"/>
      <c r="R49" s="56"/>
      <c r="S49" s="53"/>
      <c r="T49" s="47"/>
      <c r="U49" s="43"/>
      <c r="V49" s="43"/>
      <c r="W49" s="47"/>
      <c r="X49" s="55"/>
      <c r="Y49" s="56"/>
      <c r="Z49" s="56"/>
      <c r="AA49" s="56"/>
      <c r="AB49" s="5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ht="15.75" customHeight="1">
      <c r="A50" s="43"/>
      <c r="B50" s="43"/>
      <c r="C50" s="43"/>
      <c r="D50" s="55"/>
      <c r="E50" s="56"/>
      <c r="F50" s="56"/>
      <c r="G50" s="56"/>
      <c r="H50" s="53"/>
      <c r="I50" s="47"/>
      <c r="J50" s="55"/>
      <c r="K50" s="56"/>
      <c r="L50" s="56"/>
      <c r="M50" s="53"/>
      <c r="N50" s="47"/>
      <c r="O50" s="55"/>
      <c r="P50" s="56"/>
      <c r="Q50" s="56"/>
      <c r="R50" s="56"/>
      <c r="S50" s="53"/>
      <c r="T50" s="47"/>
      <c r="U50" s="43"/>
      <c r="V50" s="43"/>
      <c r="W50" s="47"/>
      <c r="X50" s="55"/>
      <c r="Y50" s="56"/>
      <c r="Z50" s="56"/>
      <c r="AA50" s="56"/>
      <c r="AB50" s="53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ht="15.75" customHeight="1">
      <c r="A51" s="42" t="s">
        <v>63</v>
      </c>
      <c r="B51" s="43"/>
      <c r="C51" s="48"/>
      <c r="D51" s="35" t="s">
        <v>42</v>
      </c>
      <c r="E51" s="35" t="s">
        <v>43</v>
      </c>
      <c r="F51" s="35" t="s">
        <v>44</v>
      </c>
      <c r="G51" s="35" t="s">
        <v>45</v>
      </c>
      <c r="H51" s="35" t="s">
        <v>46</v>
      </c>
      <c r="I51" s="47"/>
      <c r="J51" s="50" t="s">
        <v>47</v>
      </c>
      <c r="K51" s="50" t="s">
        <v>48</v>
      </c>
      <c r="L51" s="50" t="s">
        <v>49</v>
      </c>
      <c r="M51" s="50" t="s">
        <v>50</v>
      </c>
      <c r="N51" s="47"/>
      <c r="O51" s="35" t="s">
        <v>51</v>
      </c>
      <c r="P51" s="35" t="s">
        <v>52</v>
      </c>
      <c r="Q51" s="35" t="s">
        <v>53</v>
      </c>
      <c r="R51" s="35" t="s">
        <v>54</v>
      </c>
      <c r="S51" s="35" t="s">
        <v>55</v>
      </c>
      <c r="T51" s="47"/>
      <c r="U51" s="50" t="s">
        <v>56</v>
      </c>
      <c r="V51" s="50" t="s">
        <v>57</v>
      </c>
      <c r="W51" s="47"/>
      <c r="X51" s="35" t="s">
        <v>58</v>
      </c>
      <c r="Y51" s="35" t="s">
        <v>59</v>
      </c>
      <c r="Z51" s="35" t="s">
        <v>60</v>
      </c>
      <c r="AA51" s="35" t="s">
        <v>61</v>
      </c>
      <c r="AB51" s="53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ht="15.75" customHeight="1">
      <c r="A52" s="43"/>
      <c r="B52" s="43"/>
      <c r="C52" s="48" t="s">
        <v>11</v>
      </c>
      <c r="D52" s="57">
        <f t="shared" ref="D52:H52" si="71">SUM(D3,-D21)</f>
        <v>491.6077084</v>
      </c>
      <c r="E52" s="57">
        <f t="shared" si="71"/>
        <v>159.4322402</v>
      </c>
      <c r="F52" s="57">
        <f t="shared" si="71"/>
        <v>-48.63169</v>
      </c>
      <c r="G52" s="57">
        <f t="shared" si="71"/>
        <v>24.57473121</v>
      </c>
      <c r="H52" s="57">
        <f t="shared" si="71"/>
        <v>5.734560364</v>
      </c>
      <c r="I52" s="47"/>
      <c r="J52" s="57">
        <f t="shared" ref="J52:M52" si="72">SUM(J3,-J21)</f>
        <v>162.0475055</v>
      </c>
      <c r="K52" s="57">
        <f t="shared" si="72"/>
        <v>12.76798789</v>
      </c>
      <c r="L52" s="57">
        <f t="shared" si="72"/>
        <v>17.4998818</v>
      </c>
      <c r="M52" s="57">
        <f t="shared" si="72"/>
        <v>70.92905341</v>
      </c>
      <c r="N52" s="47"/>
      <c r="O52" s="57">
        <f t="shared" ref="O52:S52" si="73">SUM(O3,-O21)</f>
        <v>730.7606495</v>
      </c>
      <c r="P52" s="57">
        <f t="shared" si="73"/>
        <v>297.7559129</v>
      </c>
      <c r="Q52" s="57">
        <f t="shared" si="73"/>
        <v>180.2069076</v>
      </c>
      <c r="R52" s="57">
        <f t="shared" si="73"/>
        <v>410.3461641</v>
      </c>
      <c r="S52" s="57">
        <f t="shared" si="73"/>
        <v>140.6203743</v>
      </c>
      <c r="T52" s="47"/>
      <c r="U52" s="57">
        <f t="shared" ref="U52:V52" si="74">SUM(U3,-U21)</f>
        <v>38.51282249</v>
      </c>
      <c r="V52" s="57">
        <f t="shared" si="74"/>
        <v>30.62926958</v>
      </c>
      <c r="W52" s="47"/>
      <c r="X52" s="57">
        <f t="shared" ref="X52:AA52" si="75">SUM(X3,-X21)</f>
        <v>48.30352604</v>
      </c>
      <c r="Y52" s="57">
        <f t="shared" si="75"/>
        <v>141.0322413</v>
      </c>
      <c r="Z52" s="57">
        <f t="shared" si="75"/>
        <v>594.4006434</v>
      </c>
      <c r="AA52" s="57">
        <f t="shared" si="75"/>
        <v>113.8986028</v>
      </c>
      <c r="AB52" s="53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ht="15.75" customHeight="1">
      <c r="A53" s="43"/>
      <c r="B53" s="43"/>
      <c r="C53" s="48" t="s">
        <v>13</v>
      </c>
      <c r="D53" s="57">
        <f t="shared" ref="D53:H53" si="76">SUM(D4,-D22)</f>
        <v>184.327328</v>
      </c>
      <c r="E53" s="57">
        <f t="shared" si="76"/>
        <v>26.50875326</v>
      </c>
      <c r="F53" s="57">
        <f t="shared" si="76"/>
        <v>45.81876029</v>
      </c>
      <c r="G53" s="57">
        <f t="shared" si="76"/>
        <v>25.73714124</v>
      </c>
      <c r="H53" s="57">
        <f t="shared" si="76"/>
        <v>1.86735765</v>
      </c>
      <c r="I53" s="47"/>
      <c r="J53" s="57">
        <f t="shared" ref="J53:M53" si="77">SUM(J4,-J22)</f>
        <v>99.33283089</v>
      </c>
      <c r="K53" s="57">
        <f t="shared" si="77"/>
        <v>10.15158383</v>
      </c>
      <c r="L53" s="57">
        <f t="shared" si="77"/>
        <v>11.19769422</v>
      </c>
      <c r="M53" s="57">
        <f t="shared" si="77"/>
        <v>29.61445373</v>
      </c>
      <c r="N53" s="47"/>
      <c r="O53" s="57">
        <f t="shared" ref="O53:S53" si="78">SUM(O4,-O22)</f>
        <v>473.4590809</v>
      </c>
      <c r="P53" s="57">
        <f t="shared" si="78"/>
        <v>210.4363296</v>
      </c>
      <c r="Q53" s="57">
        <f t="shared" si="78"/>
        <v>-158.9623004</v>
      </c>
      <c r="R53" s="57">
        <f t="shared" si="78"/>
        <v>205.0446795</v>
      </c>
      <c r="S53" s="57">
        <f t="shared" si="78"/>
        <v>32.22883913</v>
      </c>
      <c r="T53" s="47"/>
      <c r="U53" s="57">
        <f t="shared" ref="U53:V53" si="79">SUM(U4,-U22)</f>
        <v>9.833680692</v>
      </c>
      <c r="V53" s="57">
        <f t="shared" si="79"/>
        <v>7.859532935</v>
      </c>
      <c r="W53" s="47"/>
      <c r="X53" s="57">
        <f t="shared" ref="X53:AA53" si="80">SUM(X4,-X22)</f>
        <v>312.8514188</v>
      </c>
      <c r="Y53" s="57">
        <f t="shared" si="80"/>
        <v>315.647021</v>
      </c>
      <c r="Z53" s="57">
        <f t="shared" si="80"/>
        <v>1070.567326</v>
      </c>
      <c r="AA53" s="57">
        <f t="shared" si="80"/>
        <v>199.0021667</v>
      </c>
      <c r="AB53" s="53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ht="15.75" customHeight="1">
      <c r="A54" s="43"/>
      <c r="B54" s="43"/>
      <c r="C54" s="48" t="s">
        <v>15</v>
      </c>
      <c r="D54" s="57">
        <f t="shared" ref="D54:H54" si="81">SUM(D5,-D23)</f>
        <v>121.6280046</v>
      </c>
      <c r="E54" s="57">
        <f t="shared" si="81"/>
        <v>20.2922705</v>
      </c>
      <c r="F54" s="57">
        <f t="shared" si="81"/>
        <v>-58.240937</v>
      </c>
      <c r="G54" s="57">
        <f t="shared" si="81"/>
        <v>4.05597864</v>
      </c>
      <c r="H54" s="57">
        <f t="shared" si="81"/>
        <v>1.570336119</v>
      </c>
      <c r="I54" s="47"/>
      <c r="J54" s="57">
        <f t="shared" ref="J54:M54" si="82">SUM(J5,-J23)</f>
        <v>52.73822487</v>
      </c>
      <c r="K54" s="57">
        <f t="shared" si="82"/>
        <v>9.149750905</v>
      </c>
      <c r="L54" s="57">
        <f t="shared" si="82"/>
        <v>8.059772523</v>
      </c>
      <c r="M54" s="57">
        <f t="shared" si="82"/>
        <v>23.14838208</v>
      </c>
      <c r="N54" s="47"/>
      <c r="O54" s="57">
        <f t="shared" ref="O54:S54" si="83">SUM(O5,-O23)</f>
        <v>-3.72181771</v>
      </c>
      <c r="P54" s="57">
        <f t="shared" si="83"/>
        <v>241.1825067</v>
      </c>
      <c r="Q54" s="57">
        <f t="shared" si="83"/>
        <v>78.76036961</v>
      </c>
      <c r="R54" s="57">
        <f t="shared" si="83"/>
        <v>129.4166795</v>
      </c>
      <c r="S54" s="57">
        <f t="shared" si="83"/>
        <v>34.71789629</v>
      </c>
      <c r="T54" s="47"/>
      <c r="U54" s="57">
        <f t="shared" ref="U54:V54" si="84">SUM(U5,-U23)</f>
        <v>-1.420279942</v>
      </c>
      <c r="V54" s="57">
        <f t="shared" si="84"/>
        <v>2.159397541</v>
      </c>
      <c r="W54" s="47"/>
      <c r="X54" s="57">
        <f t="shared" ref="X54:AA54" si="85">SUM(X5,-X23)</f>
        <v>83.18598217</v>
      </c>
      <c r="Y54" s="57">
        <f t="shared" si="85"/>
        <v>67.85161183</v>
      </c>
      <c r="Z54" s="57">
        <f t="shared" si="85"/>
        <v>201.7823116</v>
      </c>
      <c r="AA54" s="57">
        <f t="shared" si="85"/>
        <v>37.70646446</v>
      </c>
      <c r="AB54" s="53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ht="15.75" customHeight="1">
      <c r="A55" s="43"/>
      <c r="B55" s="43"/>
      <c r="C55" s="48" t="s">
        <v>17</v>
      </c>
      <c r="D55" s="57">
        <f t="shared" ref="D55:H55" si="86">SUM(D6,-D24)</f>
        <v>118.1827235</v>
      </c>
      <c r="E55" s="57">
        <f t="shared" si="86"/>
        <v>53.64968641</v>
      </c>
      <c r="F55" s="57">
        <f t="shared" si="86"/>
        <v>-26.05381821</v>
      </c>
      <c r="G55" s="57">
        <f t="shared" si="86"/>
        <v>5.710779354</v>
      </c>
      <c r="H55" s="57">
        <f t="shared" si="86"/>
        <v>1.739496039</v>
      </c>
      <c r="I55" s="47"/>
      <c r="J55" s="57">
        <f t="shared" ref="J55:M55" si="87">SUM(J6,-J24)</f>
        <v>56.11412372</v>
      </c>
      <c r="K55" s="57">
        <f t="shared" si="87"/>
        <v>7.048660372</v>
      </c>
      <c r="L55" s="57">
        <f t="shared" si="87"/>
        <v>3.64530279</v>
      </c>
      <c r="M55" s="57">
        <f t="shared" si="87"/>
        <v>17.22675113</v>
      </c>
      <c r="N55" s="47"/>
      <c r="O55" s="57">
        <f t="shared" ref="O55:S55" si="88">SUM(O6,-O24)</f>
        <v>142.9130802</v>
      </c>
      <c r="P55" s="57">
        <f t="shared" si="88"/>
        <v>187.8119515</v>
      </c>
      <c r="Q55" s="57">
        <f t="shared" si="88"/>
        <v>129.0708269</v>
      </c>
      <c r="R55" s="57">
        <f t="shared" si="88"/>
        <v>72.72895212</v>
      </c>
      <c r="S55" s="57">
        <f t="shared" si="88"/>
        <v>57.78623088</v>
      </c>
      <c r="T55" s="47"/>
      <c r="U55" s="57">
        <f t="shared" ref="U55:V55" si="89">SUM(U6,-U24)</f>
        <v>5.241896974</v>
      </c>
      <c r="V55" s="57">
        <f t="shared" si="89"/>
        <v>3.93386269</v>
      </c>
      <c r="W55" s="47"/>
      <c r="X55" s="57">
        <f t="shared" ref="X55:AA55" si="90">SUM(X6,-X24)</f>
        <v>60.37818829</v>
      </c>
      <c r="Y55" s="57">
        <f t="shared" si="90"/>
        <v>47.31308766</v>
      </c>
      <c r="Z55" s="57">
        <f t="shared" si="90"/>
        <v>137.5485869</v>
      </c>
      <c r="AA55" s="57">
        <f t="shared" si="90"/>
        <v>25.58909277</v>
      </c>
      <c r="AB55" s="53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ht="15.75" customHeight="1">
      <c r="A56" s="43"/>
      <c r="B56" s="43"/>
      <c r="C56" s="48" t="s">
        <v>19</v>
      </c>
      <c r="D56" s="57">
        <f t="shared" ref="D56:H56" si="91">SUM(D7,-D25)</f>
        <v>363.7153402</v>
      </c>
      <c r="E56" s="57">
        <f t="shared" si="91"/>
        <v>119.5054807</v>
      </c>
      <c r="F56" s="57">
        <f t="shared" si="91"/>
        <v>96.77384906</v>
      </c>
      <c r="G56" s="57">
        <f t="shared" si="91"/>
        <v>33.7957536</v>
      </c>
      <c r="H56" s="57">
        <f t="shared" si="91"/>
        <v>4.147886473</v>
      </c>
      <c r="I56" s="47"/>
      <c r="J56" s="57">
        <f t="shared" ref="J56:M56" si="92">SUM(J7,-J25)</f>
        <v>138.572231</v>
      </c>
      <c r="K56" s="57">
        <f t="shared" si="92"/>
        <v>21.59862157</v>
      </c>
      <c r="L56" s="57">
        <f t="shared" si="92"/>
        <v>14.51703804</v>
      </c>
      <c r="M56" s="57">
        <f t="shared" si="92"/>
        <v>60.00348045</v>
      </c>
      <c r="N56" s="47"/>
      <c r="O56" s="57">
        <f t="shared" ref="O56:S56" si="93">SUM(O7,-O25)</f>
        <v>324.3871059</v>
      </c>
      <c r="P56" s="57">
        <f t="shared" si="93"/>
        <v>134.3736019</v>
      </c>
      <c r="Q56" s="57">
        <f t="shared" si="93"/>
        <v>342.8349864</v>
      </c>
      <c r="R56" s="57">
        <f t="shared" si="93"/>
        <v>-519.6271788</v>
      </c>
      <c r="S56" s="57">
        <f t="shared" si="93"/>
        <v>178.6434788</v>
      </c>
      <c r="T56" s="47"/>
      <c r="U56" s="57">
        <f t="shared" ref="U56:V56" si="94">SUM(U7,-U25)</f>
        <v>21.12300055</v>
      </c>
      <c r="V56" s="57">
        <f t="shared" si="94"/>
        <v>7.976919138</v>
      </c>
      <c r="W56" s="47"/>
      <c r="X56" s="57">
        <f t="shared" ref="X56:AA56" si="95">SUM(X7,-X25)</f>
        <v>1084.077647</v>
      </c>
      <c r="Y56" s="57">
        <f t="shared" si="95"/>
        <v>722.3591077</v>
      </c>
      <c r="Z56" s="57">
        <f t="shared" si="95"/>
        <v>1912.276722</v>
      </c>
      <c r="AA56" s="57">
        <f t="shared" si="95"/>
        <v>348.1986097</v>
      </c>
      <c r="AB56" s="53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ht="15.75" customHeight="1">
      <c r="A57" s="43"/>
      <c r="B57" s="43"/>
      <c r="C57" s="48" t="s">
        <v>21</v>
      </c>
      <c r="D57" s="57">
        <f t="shared" ref="D57:H57" si="96">SUM(D8,-D26)</f>
        <v>247.2659342</v>
      </c>
      <c r="E57" s="57">
        <f t="shared" si="96"/>
        <v>104.8243635</v>
      </c>
      <c r="F57" s="57">
        <f t="shared" si="96"/>
        <v>60.59166277</v>
      </c>
      <c r="G57" s="57">
        <f t="shared" si="96"/>
        <v>27.75416665</v>
      </c>
      <c r="H57" s="57">
        <f t="shared" si="96"/>
        <v>3.039164125</v>
      </c>
      <c r="I57" s="47"/>
      <c r="J57" s="57">
        <f t="shared" ref="J57:M57" si="97">SUM(J8,-J26)</f>
        <v>93.94605365</v>
      </c>
      <c r="K57" s="57">
        <f t="shared" si="97"/>
        <v>15.87845495</v>
      </c>
      <c r="L57" s="57">
        <f t="shared" si="97"/>
        <v>8.98743351</v>
      </c>
      <c r="M57" s="57">
        <f t="shared" si="97"/>
        <v>40.60955528</v>
      </c>
      <c r="N57" s="47"/>
      <c r="O57" s="57">
        <f t="shared" ref="O57:S57" si="98">SUM(O8,-O26)</f>
        <v>78.66064767</v>
      </c>
      <c r="P57" s="57">
        <f t="shared" si="98"/>
        <v>333.4278892</v>
      </c>
      <c r="Q57" s="57">
        <f t="shared" si="98"/>
        <v>160.1694431</v>
      </c>
      <c r="R57" s="57">
        <f t="shared" si="98"/>
        <v>236.0517975</v>
      </c>
      <c r="S57" s="57">
        <f t="shared" si="98"/>
        <v>106.3072775</v>
      </c>
      <c r="T57" s="47"/>
      <c r="U57" s="57">
        <f t="shared" ref="U57:V57" si="99">SUM(U8,-U26)</f>
        <v>20.56736135</v>
      </c>
      <c r="V57" s="57">
        <f t="shared" si="99"/>
        <v>7.71549449</v>
      </c>
      <c r="W57" s="47"/>
      <c r="X57" s="57">
        <f t="shared" ref="X57:AA57" si="100">SUM(X8,-X26)</f>
        <v>80.51354383</v>
      </c>
      <c r="Y57" s="57">
        <f t="shared" si="100"/>
        <v>68.49754247</v>
      </c>
      <c r="Z57" s="57">
        <f t="shared" si="100"/>
        <v>216.9740157</v>
      </c>
      <c r="AA57" s="57">
        <f t="shared" si="100"/>
        <v>39.73608675</v>
      </c>
      <c r="AB57" s="53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ht="15.75" customHeight="1">
      <c r="A58" s="43"/>
      <c r="B58" s="43"/>
      <c r="C58" s="48" t="s">
        <v>23</v>
      </c>
      <c r="D58" s="57">
        <f t="shared" ref="D58:H58" si="101">SUM(D9,-D27)</f>
        <v>231.4761395</v>
      </c>
      <c r="E58" s="57">
        <f t="shared" si="101"/>
        <v>84.6697074</v>
      </c>
      <c r="F58" s="57">
        <f t="shared" si="101"/>
        <v>17.78029439</v>
      </c>
      <c r="G58" s="57">
        <f t="shared" si="101"/>
        <v>19.63228856</v>
      </c>
      <c r="H58" s="57">
        <f t="shared" si="101"/>
        <v>9.961966807</v>
      </c>
      <c r="I58" s="47"/>
      <c r="J58" s="57">
        <f t="shared" ref="J58:M58" si="102">SUM(J9,-J27)</f>
        <v>93.95317194</v>
      </c>
      <c r="K58" s="57">
        <f t="shared" si="102"/>
        <v>16.32595441</v>
      </c>
      <c r="L58" s="57">
        <f t="shared" si="102"/>
        <v>15.87469181</v>
      </c>
      <c r="M58" s="57">
        <f t="shared" si="102"/>
        <v>38.80696419</v>
      </c>
      <c r="N58" s="47"/>
      <c r="O58" s="57">
        <f t="shared" ref="O58:S58" si="103">SUM(O9,-O27)</f>
        <v>507.8224466</v>
      </c>
      <c r="P58" s="57">
        <f t="shared" si="103"/>
        <v>32.07287435</v>
      </c>
      <c r="Q58" s="57">
        <f t="shared" si="103"/>
        <v>196.1646016</v>
      </c>
      <c r="R58" s="57">
        <f t="shared" si="103"/>
        <v>106.5976388</v>
      </c>
      <c r="S58" s="57">
        <f t="shared" si="103"/>
        <v>21.64294446</v>
      </c>
      <c r="T58" s="47"/>
      <c r="U58" s="57">
        <f t="shared" ref="U58:V58" si="104">SUM(U9,-U27)</f>
        <v>6.173051188</v>
      </c>
      <c r="V58" s="57">
        <f t="shared" si="104"/>
        <v>8.582525326</v>
      </c>
      <c r="W58" s="47"/>
      <c r="X58" s="57">
        <f t="shared" ref="X58:AA58" si="105">SUM(X9,-X27)</f>
        <v>269.3897647</v>
      </c>
      <c r="Y58" s="57">
        <f t="shared" si="105"/>
        <v>185.3004531</v>
      </c>
      <c r="Z58" s="57">
        <f t="shared" si="105"/>
        <v>477.8696185</v>
      </c>
      <c r="AA58" s="57">
        <f t="shared" si="105"/>
        <v>89.24346331</v>
      </c>
      <c r="AB58" s="53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ht="15.75" customHeight="1">
      <c r="A59" s="43"/>
      <c r="B59" s="43"/>
      <c r="C59" s="48" t="s">
        <v>25</v>
      </c>
      <c r="D59" s="57">
        <f t="shared" ref="D59:H59" si="106">SUM(D10,-D28)</f>
        <v>70.56869719</v>
      </c>
      <c r="E59" s="57">
        <f t="shared" si="106"/>
        <v>29.27305333</v>
      </c>
      <c r="F59" s="57">
        <f t="shared" si="106"/>
        <v>-30.21219741</v>
      </c>
      <c r="G59" s="57">
        <f t="shared" si="106"/>
        <v>0.2025153694</v>
      </c>
      <c r="H59" s="57">
        <f t="shared" si="106"/>
        <v>0.8837491468</v>
      </c>
      <c r="I59" s="47"/>
      <c r="J59" s="57">
        <f t="shared" ref="J59:M59" si="107">SUM(J10,-J28)</f>
        <v>28.72911765</v>
      </c>
      <c r="K59" s="57">
        <f t="shared" si="107"/>
        <v>6.032827097</v>
      </c>
      <c r="L59" s="57">
        <f t="shared" si="107"/>
        <v>1.213719301</v>
      </c>
      <c r="M59" s="57">
        <f t="shared" si="107"/>
        <v>11.03834785</v>
      </c>
      <c r="N59" s="47"/>
      <c r="O59" s="57">
        <f t="shared" ref="O59:S59" si="108">SUM(O10,-O28)</f>
        <v>210.0499881</v>
      </c>
      <c r="P59" s="57">
        <f t="shared" si="108"/>
        <v>113.1977187</v>
      </c>
      <c r="Q59" s="57">
        <f t="shared" si="108"/>
        <v>60.70962119</v>
      </c>
      <c r="R59" s="57">
        <f t="shared" si="108"/>
        <v>60.29018698</v>
      </c>
      <c r="S59" s="57">
        <f t="shared" si="108"/>
        <v>34.25186238</v>
      </c>
      <c r="T59" s="47"/>
      <c r="U59" s="57">
        <f t="shared" ref="U59:V59" si="109">SUM(U10,-U28)</f>
        <v>2.121560304</v>
      </c>
      <c r="V59" s="57">
        <f t="shared" si="109"/>
        <v>0.4383009316</v>
      </c>
      <c r="W59" s="47"/>
      <c r="X59" s="57">
        <f t="shared" ref="X59:AA59" si="110">SUM(X10,-X28)</f>
        <v>15.16181942</v>
      </c>
      <c r="Y59" s="57">
        <f t="shared" si="110"/>
        <v>23.97594062</v>
      </c>
      <c r="Z59" s="57">
        <f t="shared" si="110"/>
        <v>97.38595021</v>
      </c>
      <c r="AA59" s="57">
        <f t="shared" si="110"/>
        <v>17.84590923</v>
      </c>
      <c r="AB59" s="53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ht="15.75" customHeight="1">
      <c r="A60" s="43"/>
      <c r="B60" s="43"/>
      <c r="C60" s="48" t="s">
        <v>27</v>
      </c>
      <c r="D60" s="57">
        <f t="shared" ref="D60:H60" si="111">SUM(D11,-D29)</f>
        <v>36.81363482</v>
      </c>
      <c r="E60" s="57">
        <f t="shared" si="111"/>
        <v>5.968077594</v>
      </c>
      <c r="F60" s="57">
        <f t="shared" si="111"/>
        <v>-20.52371902</v>
      </c>
      <c r="G60" s="57">
        <f t="shared" si="111"/>
        <v>2.12246172</v>
      </c>
      <c r="H60" s="57">
        <f t="shared" si="111"/>
        <v>0.3763705565</v>
      </c>
      <c r="I60" s="47"/>
      <c r="J60" s="57">
        <f t="shared" ref="J60:M60" si="112">SUM(J11,-J29)</f>
        <v>16.32903334</v>
      </c>
      <c r="K60" s="57">
        <f t="shared" si="112"/>
        <v>1.797045396</v>
      </c>
      <c r="L60" s="57">
        <f t="shared" si="112"/>
        <v>1.874125854</v>
      </c>
      <c r="M60" s="57">
        <f t="shared" si="112"/>
        <v>6.646757728</v>
      </c>
      <c r="N60" s="47"/>
      <c r="O60" s="57">
        <f t="shared" ref="O60:S60" si="113">SUM(O11,-O29)</f>
        <v>106.7848404</v>
      </c>
      <c r="P60" s="57">
        <f t="shared" si="113"/>
        <v>63.0909368</v>
      </c>
      <c r="Q60" s="57">
        <f t="shared" si="113"/>
        <v>-21.88464927</v>
      </c>
      <c r="R60" s="57">
        <f t="shared" si="113"/>
        <v>13.24725479</v>
      </c>
      <c r="S60" s="57">
        <f t="shared" si="113"/>
        <v>4.457739512</v>
      </c>
      <c r="T60" s="47"/>
      <c r="U60" s="57">
        <f t="shared" ref="U60:V60" si="114">SUM(U11,-U29)</f>
        <v>7.118257607</v>
      </c>
      <c r="V60" s="57">
        <f t="shared" si="114"/>
        <v>2.441434289</v>
      </c>
      <c r="W60" s="47"/>
      <c r="X60" s="57">
        <f t="shared" ref="X60:AA60" si="115">SUM(X11,-X29)</f>
        <v>6.871262472</v>
      </c>
      <c r="Y60" s="57">
        <f t="shared" si="115"/>
        <v>9.647810722</v>
      </c>
      <c r="Z60" s="57">
        <f t="shared" si="115"/>
        <v>38.2493605</v>
      </c>
      <c r="AA60" s="57">
        <f t="shared" si="115"/>
        <v>6.740698133</v>
      </c>
      <c r="AB60" s="53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ht="15.75" customHeight="1">
      <c r="A61" s="43"/>
      <c r="B61" s="43"/>
      <c r="C61" s="48" t="s">
        <v>29</v>
      </c>
      <c r="D61" s="57">
        <f t="shared" ref="D61:H61" si="116">SUM(D12,-D30)</f>
        <v>335.1176406</v>
      </c>
      <c r="E61" s="57">
        <f t="shared" si="116"/>
        <v>153.6246492</v>
      </c>
      <c r="F61" s="57">
        <f t="shared" si="116"/>
        <v>149.925466</v>
      </c>
      <c r="G61" s="57">
        <f t="shared" si="116"/>
        <v>46.72265788</v>
      </c>
      <c r="H61" s="57">
        <f t="shared" si="116"/>
        <v>4.169650827</v>
      </c>
      <c r="I61" s="47"/>
      <c r="J61" s="57">
        <f t="shared" ref="J61:M61" si="117">SUM(J12,-J30)</f>
        <v>130.083703</v>
      </c>
      <c r="K61" s="57">
        <f t="shared" si="117"/>
        <v>21.30347534</v>
      </c>
      <c r="L61" s="57">
        <f t="shared" si="117"/>
        <v>10.88110912</v>
      </c>
      <c r="M61" s="57">
        <f t="shared" si="117"/>
        <v>64.11308642</v>
      </c>
      <c r="N61" s="47"/>
      <c r="O61" s="57">
        <f t="shared" ref="O61:S61" si="118">SUM(O12,-O30)</f>
        <v>400.195595</v>
      </c>
      <c r="P61" s="57">
        <f t="shared" si="118"/>
        <v>468.6035429</v>
      </c>
      <c r="Q61" s="57">
        <f t="shared" si="118"/>
        <v>393.6796621</v>
      </c>
      <c r="R61" s="57">
        <f t="shared" si="118"/>
        <v>103.8987977</v>
      </c>
      <c r="S61" s="57">
        <f t="shared" si="118"/>
        <v>142.9381895</v>
      </c>
      <c r="T61" s="47"/>
      <c r="U61" s="57">
        <f t="shared" ref="U61:V61" si="119">SUM(U12,-U30)</f>
        <v>9.516275392</v>
      </c>
      <c r="V61" s="57">
        <f t="shared" si="119"/>
        <v>17.33590931</v>
      </c>
      <c r="W61" s="47"/>
      <c r="X61" s="57">
        <f t="shared" ref="X61:AA61" si="120">SUM(X12,-X30)</f>
        <v>626.9116327</v>
      </c>
      <c r="Y61" s="57">
        <f t="shared" si="120"/>
        <v>458.5067903</v>
      </c>
      <c r="Z61" s="57">
        <f t="shared" si="120"/>
        <v>1255.454962</v>
      </c>
      <c r="AA61" s="57">
        <f t="shared" si="120"/>
        <v>233.6100535</v>
      </c>
      <c r="AB61" s="53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ht="15.75" customHeight="1">
      <c r="A62" s="43"/>
      <c r="B62" s="43"/>
      <c r="C62" s="48" t="s">
        <v>31</v>
      </c>
      <c r="D62" s="57">
        <f t="shared" ref="D62:H62" si="121">SUM(D13,-D31)</f>
        <v>32.57874558</v>
      </c>
      <c r="E62" s="57">
        <f t="shared" si="121"/>
        <v>1.276546951</v>
      </c>
      <c r="F62" s="57">
        <f t="shared" si="121"/>
        <v>-21.92900249</v>
      </c>
      <c r="G62" s="57">
        <f t="shared" si="121"/>
        <v>0.7162774429</v>
      </c>
      <c r="H62" s="57">
        <f t="shared" si="121"/>
        <v>0.352071343</v>
      </c>
      <c r="I62" s="47"/>
      <c r="J62" s="57">
        <f t="shared" ref="J62:M62" si="122">SUM(J13,-J31)</f>
        <v>16.42157612</v>
      </c>
      <c r="K62" s="57">
        <f t="shared" si="122"/>
        <v>3.211442182</v>
      </c>
      <c r="L62" s="57">
        <f t="shared" si="122"/>
        <v>4.1534933</v>
      </c>
      <c r="M62" s="57">
        <f t="shared" si="122"/>
        <v>6.528684551</v>
      </c>
      <c r="N62" s="47"/>
      <c r="O62" s="57">
        <f t="shared" ref="O62:S62" si="123">SUM(O13,-O31)</f>
        <v>70.1389535</v>
      </c>
      <c r="P62" s="57">
        <f t="shared" si="123"/>
        <v>33.54140959</v>
      </c>
      <c r="Q62" s="57">
        <f t="shared" si="123"/>
        <v>19.74665172</v>
      </c>
      <c r="R62" s="57">
        <f t="shared" si="123"/>
        <v>32.78427777</v>
      </c>
      <c r="S62" s="57">
        <f t="shared" si="123"/>
        <v>24.50586057</v>
      </c>
      <c r="T62" s="47"/>
      <c r="U62" s="57">
        <f t="shared" ref="U62:V62" si="124">SUM(U13,-U31)</f>
        <v>-0.5788219873</v>
      </c>
      <c r="V62" s="57">
        <f t="shared" si="124"/>
        <v>0.1720489763</v>
      </c>
      <c r="W62" s="47"/>
      <c r="X62" s="57">
        <f t="shared" ref="X62:AA62" si="125">SUM(X13,-X31)</f>
        <v>-44.69014492</v>
      </c>
      <c r="Y62" s="57">
        <f t="shared" si="125"/>
        <v>-10.2792616</v>
      </c>
      <c r="Z62" s="57">
        <f t="shared" si="125"/>
        <v>21.63811982</v>
      </c>
      <c r="AA62" s="57">
        <f t="shared" si="125"/>
        <v>4.64119364</v>
      </c>
      <c r="AB62" s="53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ht="15.75" customHeight="1">
      <c r="A63" s="43"/>
      <c r="B63" s="43"/>
      <c r="C63" s="48" t="s">
        <v>33</v>
      </c>
      <c r="D63" s="57">
        <f t="shared" ref="D63:H63" si="126">SUM(D14,-D32)</f>
        <v>173.2843261</v>
      </c>
      <c r="E63" s="57">
        <f t="shared" si="126"/>
        <v>61.62791828</v>
      </c>
      <c r="F63" s="57">
        <f t="shared" si="126"/>
        <v>80.02279142</v>
      </c>
      <c r="G63" s="57">
        <f t="shared" si="126"/>
        <v>19.27739432</v>
      </c>
      <c r="H63" s="57">
        <f t="shared" si="126"/>
        <v>2.342866694</v>
      </c>
      <c r="I63" s="47"/>
      <c r="J63" s="57">
        <f t="shared" ref="J63:M63" si="127">SUM(J14,-J32)</f>
        <v>84.11778701</v>
      </c>
      <c r="K63" s="57">
        <f t="shared" si="127"/>
        <v>15.86479011</v>
      </c>
      <c r="L63" s="57">
        <f t="shared" si="127"/>
        <v>16.35660968</v>
      </c>
      <c r="M63" s="57">
        <f t="shared" si="127"/>
        <v>33.99926265</v>
      </c>
      <c r="N63" s="47"/>
      <c r="O63" s="57">
        <f t="shared" ref="O63:S63" si="128">SUM(O14,-O32)</f>
        <v>-882.4368221</v>
      </c>
      <c r="P63" s="57">
        <f t="shared" si="128"/>
        <v>257.8259344</v>
      </c>
      <c r="Q63" s="57">
        <f t="shared" si="128"/>
        <v>263.5855997</v>
      </c>
      <c r="R63" s="57">
        <f t="shared" si="128"/>
        <v>-170.0852455</v>
      </c>
      <c r="S63" s="57">
        <f t="shared" si="128"/>
        <v>26.06222767</v>
      </c>
      <c r="T63" s="47"/>
      <c r="U63" s="57">
        <f t="shared" ref="U63:V63" si="129">SUM(U14,-U32)</f>
        <v>11.67372916</v>
      </c>
      <c r="V63" s="57">
        <f t="shared" si="129"/>
        <v>6.185325305</v>
      </c>
      <c r="W63" s="47"/>
      <c r="X63" s="57">
        <f t="shared" ref="X63:AA63" si="130">SUM(X14,-X32)</f>
        <v>16.78800534</v>
      </c>
      <c r="Y63" s="57">
        <f t="shared" si="130"/>
        <v>57.61446671</v>
      </c>
      <c r="Z63" s="57">
        <f t="shared" si="130"/>
        <v>260.2314534</v>
      </c>
      <c r="AA63" s="57">
        <f t="shared" si="130"/>
        <v>49.07899639</v>
      </c>
      <c r="AB63" s="53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ht="15.75" customHeight="1">
      <c r="A64" s="43"/>
      <c r="B64" s="43"/>
      <c r="C64" s="48" t="s">
        <v>62</v>
      </c>
      <c r="D64" s="57">
        <f t="shared" ref="D64:H64" si="131">SUM(D15,-D33)</f>
        <v>2406.566223</v>
      </c>
      <c r="E64" s="57">
        <f t="shared" si="131"/>
        <v>821.6527474</v>
      </c>
      <c r="F64" s="57">
        <f t="shared" si="131"/>
        <v>244.3214598</v>
      </c>
      <c r="G64" s="57">
        <f t="shared" si="131"/>
        <v>211.302146</v>
      </c>
      <c r="H64" s="57">
        <f t="shared" si="131"/>
        <v>35.18547614</v>
      </c>
      <c r="I64" s="47"/>
      <c r="J64" s="57">
        <f t="shared" ref="J64:M64" si="132">SUM(J15,-J33)</f>
        <v>971.3853586</v>
      </c>
      <c r="K64" s="57">
        <f t="shared" si="132"/>
        <v>140.130594</v>
      </c>
      <c r="L64" s="57">
        <f t="shared" si="132"/>
        <v>114.2608719</v>
      </c>
      <c r="M64" s="57">
        <f t="shared" si="132"/>
        <v>404.6647795</v>
      </c>
      <c r="N64" s="47"/>
      <c r="O64" s="57">
        <f t="shared" ref="O64:S64" si="133">SUM(O15,-O33)</f>
        <v>2159.013748</v>
      </c>
      <c r="P64" s="57">
        <f t="shared" si="133"/>
        <v>2373.320609</v>
      </c>
      <c r="Q64" s="57">
        <f t="shared" si="133"/>
        <v>1644.08172</v>
      </c>
      <c r="R64" s="57">
        <f t="shared" si="133"/>
        <v>680.6940045</v>
      </c>
      <c r="S64" s="57">
        <f t="shared" si="133"/>
        <v>803.1629209</v>
      </c>
      <c r="T64" s="47"/>
      <c r="U64" s="57">
        <f t="shared" ref="U64:V64" si="134">SUM(U15,-U33)</f>
        <v>128.8825338</v>
      </c>
      <c r="V64" s="57">
        <f t="shared" si="134"/>
        <v>97.43002051</v>
      </c>
      <c r="W64" s="47"/>
      <c r="X64" s="57">
        <f t="shared" ref="X64:AA64" si="135">SUM(X15,-X33)</f>
        <v>2559.742645</v>
      </c>
      <c r="Y64" s="57">
        <f t="shared" si="135"/>
        <v>2087.466812</v>
      </c>
      <c r="Z64" s="57">
        <f t="shared" si="135"/>
        <v>6283.37907</v>
      </c>
      <c r="AA64" s="57">
        <f t="shared" si="135"/>
        <v>1164.291337</v>
      </c>
      <c r="AB64" s="53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ht="15.75" customHeight="1">
      <c r="A65" s="43"/>
      <c r="B65" s="43"/>
      <c r="C65" s="43"/>
      <c r="D65" s="55"/>
      <c r="E65" s="56"/>
      <c r="F65" s="56"/>
      <c r="G65" s="56"/>
      <c r="H65" s="53"/>
      <c r="I65" s="47"/>
      <c r="J65" s="55"/>
      <c r="K65" s="56"/>
      <c r="L65" s="56"/>
      <c r="M65" s="53"/>
      <c r="N65" s="47"/>
      <c r="O65" s="55"/>
      <c r="P65" s="56"/>
      <c r="Q65" s="56"/>
      <c r="R65" s="56"/>
      <c r="S65" s="53"/>
      <c r="T65" s="47"/>
      <c r="U65" s="43"/>
      <c r="V65" s="43"/>
      <c r="W65" s="47"/>
      <c r="X65" s="55"/>
      <c r="Y65" s="56"/>
      <c r="Z65" s="56"/>
      <c r="AA65" s="56"/>
      <c r="AB65" s="53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ht="15.75" customHeight="1">
      <c r="A66" s="43"/>
      <c r="B66" s="43"/>
      <c r="C66" s="43"/>
      <c r="D66" s="55"/>
      <c r="E66" s="56"/>
      <c r="F66" s="56"/>
      <c r="G66" s="56"/>
      <c r="H66" s="53"/>
      <c r="I66" s="47"/>
      <c r="J66" s="55"/>
      <c r="K66" s="56"/>
      <c r="L66" s="56"/>
      <c r="M66" s="53"/>
      <c r="N66" s="47"/>
      <c r="O66" s="55"/>
      <c r="P66" s="56"/>
      <c r="Q66" s="56"/>
      <c r="R66" s="56"/>
      <c r="S66" s="53"/>
      <c r="T66" s="47"/>
      <c r="U66" s="43"/>
      <c r="V66" s="43"/>
      <c r="W66" s="47"/>
      <c r="X66" s="55"/>
      <c r="Y66" s="56"/>
      <c r="Z66" s="56"/>
      <c r="AA66" s="56"/>
      <c r="AB66" s="53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ht="15.75" customHeight="1">
      <c r="A67" s="42">
        <v>2020.0</v>
      </c>
      <c r="B67" s="43"/>
      <c r="C67" s="43"/>
      <c r="D67" s="44" t="s">
        <v>38</v>
      </c>
      <c r="E67" s="45"/>
      <c r="F67" s="45"/>
      <c r="G67" s="45"/>
      <c r="H67" s="46"/>
      <c r="I67" s="47"/>
      <c r="J67" s="44" t="s">
        <v>39</v>
      </c>
      <c r="K67" s="45"/>
      <c r="L67" s="45"/>
      <c r="M67" s="46"/>
      <c r="N67" s="47"/>
      <c r="O67" s="44" t="s">
        <v>40</v>
      </c>
      <c r="P67" s="45"/>
      <c r="Q67" s="45"/>
      <c r="R67" s="45"/>
      <c r="S67" s="46"/>
      <c r="T67" s="47"/>
      <c r="U67" s="48"/>
      <c r="V67" s="48"/>
      <c r="W67" s="47"/>
      <c r="X67" s="44" t="s">
        <v>64</v>
      </c>
      <c r="Y67" s="45"/>
      <c r="Z67" s="45"/>
      <c r="AA67" s="45"/>
      <c r="AB67" s="46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ht="15.75" customHeight="1">
      <c r="A68" s="43"/>
      <c r="B68" s="49" t="s">
        <v>6</v>
      </c>
      <c r="C68" s="46"/>
      <c r="D68" s="50" t="s">
        <v>42</v>
      </c>
      <c r="E68" s="50" t="s">
        <v>43</v>
      </c>
      <c r="F68" s="50" t="s">
        <v>44</v>
      </c>
      <c r="G68" s="50" t="s">
        <v>45</v>
      </c>
      <c r="H68" s="50" t="s">
        <v>46</v>
      </c>
      <c r="I68" s="47"/>
      <c r="J68" s="50" t="s">
        <v>47</v>
      </c>
      <c r="K68" s="50" t="s">
        <v>48</v>
      </c>
      <c r="L68" s="50" t="s">
        <v>49</v>
      </c>
      <c r="M68" s="50" t="s">
        <v>50</v>
      </c>
      <c r="N68" s="47"/>
      <c r="O68" s="50" t="s">
        <v>51</v>
      </c>
      <c r="P68" s="50" t="s">
        <v>52</v>
      </c>
      <c r="Q68" s="50" t="s">
        <v>53</v>
      </c>
      <c r="R68" s="50" t="s">
        <v>54</v>
      </c>
      <c r="S68" s="50" t="s">
        <v>55</v>
      </c>
      <c r="T68" s="47"/>
      <c r="U68" s="50" t="s">
        <v>56</v>
      </c>
      <c r="V68" s="50" t="s">
        <v>57</v>
      </c>
      <c r="W68" s="47"/>
      <c r="X68" s="50" t="s">
        <v>58</v>
      </c>
      <c r="Y68" s="50" t="s">
        <v>59</v>
      </c>
      <c r="Z68" s="50" t="s">
        <v>60</v>
      </c>
      <c r="AA68" s="50" t="s">
        <v>65</v>
      </c>
      <c r="AB68" s="50" t="s">
        <v>61</v>
      </c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ht="15.75" customHeight="1">
      <c r="A69" s="43"/>
      <c r="B69" s="48" t="s">
        <v>10</v>
      </c>
      <c r="C69" s="48" t="s">
        <v>11</v>
      </c>
      <c r="D69" s="51">
        <v>5526.0</v>
      </c>
      <c r="E69" s="51">
        <v>9105.0</v>
      </c>
      <c r="F69" s="43">
        <v>318.0</v>
      </c>
      <c r="G69" s="51">
        <v>2115.0</v>
      </c>
      <c r="H69" s="43">
        <v>545.0</v>
      </c>
      <c r="I69" s="47"/>
      <c r="J69" s="51">
        <v>2179.0</v>
      </c>
      <c r="K69" s="51">
        <v>1340.0</v>
      </c>
      <c r="L69" s="43">
        <v>617.0</v>
      </c>
      <c r="M69" s="43">
        <v>588.0</v>
      </c>
      <c r="N69" s="47"/>
      <c r="O69" s="51">
        <v>12312.0</v>
      </c>
      <c r="P69" s="51">
        <v>27882.0</v>
      </c>
      <c r="Q69" s="51">
        <v>25216.0</v>
      </c>
      <c r="R69" s="51">
        <v>7395.0</v>
      </c>
      <c r="S69" s="51">
        <v>7866.0</v>
      </c>
      <c r="T69" s="47"/>
      <c r="U69" s="51">
        <v>1099.0</v>
      </c>
      <c r="V69" s="43">
        <v>336.0</v>
      </c>
      <c r="W69" s="47"/>
      <c r="X69" s="51">
        <v>5072.0</v>
      </c>
      <c r="Y69" s="51">
        <v>2048.0</v>
      </c>
      <c r="Z69" s="51">
        <v>2614.0</v>
      </c>
      <c r="AA69" s="43">
        <v>531.0</v>
      </c>
      <c r="AB69" s="43">
        <v>430.0</v>
      </c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ht="15.75" customHeight="1">
      <c r="A70" s="43"/>
      <c r="B70" s="48" t="s">
        <v>12</v>
      </c>
      <c r="C70" s="48" t="s">
        <v>13</v>
      </c>
      <c r="D70" s="51">
        <v>3612.0</v>
      </c>
      <c r="E70" s="51">
        <v>6836.0</v>
      </c>
      <c r="F70" s="43">
        <v>79.0</v>
      </c>
      <c r="G70" s="43">
        <v>404.0</v>
      </c>
      <c r="H70" s="43">
        <v>87.0</v>
      </c>
      <c r="I70" s="47"/>
      <c r="J70" s="51">
        <v>1826.0</v>
      </c>
      <c r="K70" s="43">
        <v>535.0</v>
      </c>
      <c r="L70" s="43">
        <v>270.0</v>
      </c>
      <c r="M70" s="43">
        <v>243.0</v>
      </c>
      <c r="N70" s="47"/>
      <c r="O70" s="51">
        <v>5270.0</v>
      </c>
      <c r="P70" s="51">
        <v>12488.0</v>
      </c>
      <c r="Q70" s="51">
        <v>22376.0</v>
      </c>
      <c r="R70" s="51">
        <v>4125.0</v>
      </c>
      <c r="S70" s="51">
        <v>4809.0</v>
      </c>
      <c r="T70" s="47"/>
      <c r="U70" s="43">
        <v>492.0</v>
      </c>
      <c r="V70" s="43">
        <v>242.0</v>
      </c>
      <c r="W70" s="47"/>
      <c r="X70" s="51">
        <v>8029.0</v>
      </c>
      <c r="Y70" s="51">
        <v>3232.0</v>
      </c>
      <c r="Z70" s="51">
        <v>4141.0</v>
      </c>
      <c r="AA70" s="43">
        <v>838.0</v>
      </c>
      <c r="AB70" s="43">
        <v>679.0</v>
      </c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ht="15.75" customHeight="1">
      <c r="A71" s="43"/>
      <c r="B71" s="48" t="s">
        <v>14</v>
      </c>
      <c r="C71" s="48" t="s">
        <v>15</v>
      </c>
      <c r="D71" s="43">
        <v>896.0</v>
      </c>
      <c r="E71" s="51">
        <v>3953.0</v>
      </c>
      <c r="F71" s="43">
        <v>121.0</v>
      </c>
      <c r="G71" s="43">
        <v>529.0</v>
      </c>
      <c r="H71" s="43">
        <v>156.0</v>
      </c>
      <c r="I71" s="47"/>
      <c r="J71" s="43">
        <v>704.0</v>
      </c>
      <c r="K71" s="43">
        <v>166.0</v>
      </c>
      <c r="L71" s="43">
        <v>198.0</v>
      </c>
      <c r="M71" s="43">
        <v>258.0</v>
      </c>
      <c r="N71" s="47"/>
      <c r="O71" s="51">
        <v>6448.0</v>
      </c>
      <c r="P71" s="51">
        <v>1661.0</v>
      </c>
      <c r="Q71" s="51">
        <v>6434.0</v>
      </c>
      <c r="R71" s="51">
        <v>1738.0</v>
      </c>
      <c r="S71" s="51">
        <v>1959.0</v>
      </c>
      <c r="T71" s="47"/>
      <c r="U71" s="43">
        <v>638.0</v>
      </c>
      <c r="V71" s="43">
        <v>214.0</v>
      </c>
      <c r="W71" s="47"/>
      <c r="X71" s="51">
        <v>1367.0</v>
      </c>
      <c r="Y71" s="43">
        <v>550.0</v>
      </c>
      <c r="Z71" s="43">
        <v>705.0</v>
      </c>
      <c r="AA71" s="43">
        <v>143.0</v>
      </c>
      <c r="AB71" s="43">
        <v>116.0</v>
      </c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ht="15.75" customHeight="1">
      <c r="A72" s="43"/>
      <c r="B72" s="48" t="s">
        <v>16</v>
      </c>
      <c r="C72" s="48" t="s">
        <v>17</v>
      </c>
      <c r="D72" s="43">
        <v>951.0</v>
      </c>
      <c r="E72" s="51">
        <v>1959.0</v>
      </c>
      <c r="F72" s="43">
        <v>87.0</v>
      </c>
      <c r="G72" s="43">
        <v>419.0</v>
      </c>
      <c r="H72" s="43">
        <v>161.0</v>
      </c>
      <c r="I72" s="47"/>
      <c r="J72" s="43">
        <v>516.0</v>
      </c>
      <c r="K72" s="43">
        <v>176.0</v>
      </c>
      <c r="L72" s="43">
        <v>142.0</v>
      </c>
      <c r="M72" s="43">
        <v>151.0</v>
      </c>
      <c r="N72" s="47"/>
      <c r="O72" s="51">
        <v>3607.0</v>
      </c>
      <c r="P72" s="51">
        <v>2261.0</v>
      </c>
      <c r="Q72" s="51">
        <v>3317.0</v>
      </c>
      <c r="R72" s="51">
        <v>2956.0</v>
      </c>
      <c r="S72" s="51">
        <v>3679.0</v>
      </c>
      <c r="T72" s="47"/>
      <c r="U72" s="43">
        <v>140.0</v>
      </c>
      <c r="V72" s="43">
        <v>136.0</v>
      </c>
      <c r="W72" s="47"/>
      <c r="X72" s="43">
        <v>909.0</v>
      </c>
      <c r="Y72" s="43">
        <v>366.0</v>
      </c>
      <c r="Z72" s="43">
        <v>469.0</v>
      </c>
      <c r="AA72" s="43">
        <v>95.0</v>
      </c>
      <c r="AB72" s="43">
        <v>77.0</v>
      </c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ht="15.75" customHeight="1">
      <c r="A73" s="43"/>
      <c r="B73" s="48" t="s">
        <v>18</v>
      </c>
      <c r="C73" s="48" t="s">
        <v>19</v>
      </c>
      <c r="D73" s="51">
        <v>4555.0</v>
      </c>
      <c r="E73" s="51">
        <v>4967.0</v>
      </c>
      <c r="F73" s="43">
        <v>95.0</v>
      </c>
      <c r="G73" s="43">
        <v>966.0</v>
      </c>
      <c r="H73" s="43">
        <v>185.0</v>
      </c>
      <c r="I73" s="47"/>
      <c r="J73" s="51">
        <v>2390.0</v>
      </c>
      <c r="K73" s="43">
        <v>361.0</v>
      </c>
      <c r="L73" s="43">
        <v>401.0</v>
      </c>
      <c r="M73" s="43">
        <v>427.0</v>
      </c>
      <c r="N73" s="47"/>
      <c r="O73" s="51">
        <v>13374.0</v>
      </c>
      <c r="P73" s="51">
        <v>2771.0</v>
      </c>
      <c r="Q73" s="51">
        <v>5471.0</v>
      </c>
      <c r="R73" s="51">
        <v>41200.0</v>
      </c>
      <c r="S73" s="51">
        <v>11426.0</v>
      </c>
      <c r="T73" s="47"/>
      <c r="U73" s="43">
        <v>105.0</v>
      </c>
      <c r="V73" s="43">
        <v>494.0</v>
      </c>
      <c r="W73" s="47"/>
      <c r="X73" s="51">
        <v>11524.0</v>
      </c>
      <c r="Y73" s="51">
        <v>4625.0</v>
      </c>
      <c r="Z73" s="51">
        <v>5948.0</v>
      </c>
      <c r="AA73" s="51">
        <v>1200.0</v>
      </c>
      <c r="AB73" s="43">
        <v>972.0</v>
      </c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ht="15.75" customHeight="1">
      <c r="A74" s="43"/>
      <c r="B74" s="48" t="s">
        <v>20</v>
      </c>
      <c r="C74" s="48" t="s">
        <v>21</v>
      </c>
      <c r="D74" s="51">
        <v>4442.0</v>
      </c>
      <c r="E74" s="51">
        <v>2536.0</v>
      </c>
      <c r="F74" s="43">
        <v>75.0</v>
      </c>
      <c r="G74" s="43">
        <v>436.0</v>
      </c>
      <c r="H74" s="43">
        <v>126.0</v>
      </c>
      <c r="I74" s="47"/>
      <c r="J74" s="51">
        <v>1850.0</v>
      </c>
      <c r="K74" s="43">
        <v>225.0</v>
      </c>
      <c r="L74" s="43">
        <v>312.0</v>
      </c>
      <c r="M74" s="43">
        <v>293.0</v>
      </c>
      <c r="N74" s="47"/>
      <c r="O74" s="51">
        <v>10905.0</v>
      </c>
      <c r="P74" s="51">
        <v>7975.0</v>
      </c>
      <c r="Q74" s="51">
        <v>11572.0</v>
      </c>
      <c r="R74" s="51">
        <v>3698.0</v>
      </c>
      <c r="S74" s="51">
        <v>6998.0</v>
      </c>
      <c r="T74" s="47"/>
      <c r="U74" s="43">
        <v>308.0</v>
      </c>
      <c r="V74" s="43">
        <v>324.0</v>
      </c>
      <c r="W74" s="47"/>
      <c r="X74" s="51">
        <v>1544.0</v>
      </c>
      <c r="Y74" s="43">
        <v>620.0</v>
      </c>
      <c r="Z74" s="43">
        <v>797.0</v>
      </c>
      <c r="AA74" s="43">
        <v>161.0</v>
      </c>
      <c r="AB74" s="43">
        <v>130.0</v>
      </c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ht="15.75" customHeight="1">
      <c r="A75" s="43"/>
      <c r="B75" s="48" t="s">
        <v>22</v>
      </c>
      <c r="C75" s="48" t="s">
        <v>23</v>
      </c>
      <c r="D75" s="51">
        <v>2872.0</v>
      </c>
      <c r="E75" s="51">
        <v>1298.0</v>
      </c>
      <c r="F75" s="43">
        <v>106.0</v>
      </c>
      <c r="G75" s="43">
        <v>657.0</v>
      </c>
      <c r="H75" s="43">
        <v>191.0</v>
      </c>
      <c r="I75" s="47"/>
      <c r="J75" s="43">
        <v>703.0</v>
      </c>
      <c r="K75" s="43">
        <v>395.0</v>
      </c>
      <c r="L75" s="43">
        <v>310.0</v>
      </c>
      <c r="M75" s="43">
        <v>346.0</v>
      </c>
      <c r="N75" s="47"/>
      <c r="O75" s="51">
        <v>4812.0</v>
      </c>
      <c r="P75" s="51">
        <v>20084.0</v>
      </c>
      <c r="Q75" s="51">
        <v>9737.0</v>
      </c>
      <c r="R75" s="51">
        <v>1805.0</v>
      </c>
      <c r="S75" s="51">
        <v>1429.0</v>
      </c>
      <c r="T75" s="47"/>
      <c r="U75" s="43">
        <v>673.0</v>
      </c>
      <c r="V75" s="43">
        <v>193.0</v>
      </c>
      <c r="W75" s="47"/>
      <c r="X75" s="51">
        <v>2828.0</v>
      </c>
      <c r="Y75" s="51">
        <v>1139.0</v>
      </c>
      <c r="Z75" s="51">
        <v>1459.0</v>
      </c>
      <c r="AA75" s="43">
        <v>295.0</v>
      </c>
      <c r="AB75" s="43">
        <v>239.0</v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ht="15.75" customHeight="1">
      <c r="A76" s="43"/>
      <c r="B76" s="48" t="s">
        <v>24</v>
      </c>
      <c r="C76" s="48" t="s">
        <v>25</v>
      </c>
      <c r="D76" s="51">
        <v>1733.0</v>
      </c>
      <c r="E76" s="43">
        <v>629.0</v>
      </c>
      <c r="F76" s="43">
        <v>86.0</v>
      </c>
      <c r="G76" s="43">
        <v>487.0</v>
      </c>
      <c r="H76" s="43">
        <v>114.0</v>
      </c>
      <c r="I76" s="47"/>
      <c r="J76" s="43">
        <v>183.0</v>
      </c>
      <c r="K76" s="43">
        <v>76.0</v>
      </c>
      <c r="L76" s="43">
        <v>107.0</v>
      </c>
      <c r="M76" s="43">
        <v>107.0</v>
      </c>
      <c r="N76" s="47"/>
      <c r="O76" s="51">
        <v>1388.0</v>
      </c>
      <c r="P76" s="51">
        <v>2959.0</v>
      </c>
      <c r="Q76" s="51">
        <v>3879.0</v>
      </c>
      <c r="R76" s="51">
        <v>2088.0</v>
      </c>
      <c r="S76" s="51">
        <v>2118.0</v>
      </c>
      <c r="T76" s="47"/>
      <c r="U76" s="43">
        <v>71.0</v>
      </c>
      <c r="V76" s="43">
        <v>127.0</v>
      </c>
      <c r="W76" s="47"/>
      <c r="X76" s="43">
        <v>803.0</v>
      </c>
      <c r="Y76" s="43">
        <v>324.0</v>
      </c>
      <c r="Z76" s="43">
        <v>414.0</v>
      </c>
      <c r="AA76" s="43">
        <v>84.0</v>
      </c>
      <c r="AB76" s="43">
        <v>68.0</v>
      </c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ht="15.75" customHeight="1">
      <c r="A77" s="43"/>
      <c r="B77" s="48" t="s">
        <v>26</v>
      </c>
      <c r="C77" s="48" t="s">
        <v>27</v>
      </c>
      <c r="D77" s="43">
        <v>229.0</v>
      </c>
      <c r="E77" s="51">
        <v>1738.0</v>
      </c>
      <c r="F77" s="43">
        <v>40.0</v>
      </c>
      <c r="G77" s="43">
        <v>120.0</v>
      </c>
      <c r="H77" s="43">
        <v>43.0</v>
      </c>
      <c r="I77" s="47"/>
      <c r="J77" s="43">
        <v>304.0</v>
      </c>
      <c r="K77" s="43">
        <v>84.0</v>
      </c>
      <c r="L77" s="43">
        <v>55.0</v>
      </c>
      <c r="M77" s="43">
        <v>53.0</v>
      </c>
      <c r="N77" s="47"/>
      <c r="O77" s="43">
        <v>348.0</v>
      </c>
      <c r="P77" s="43">
        <v>600.0</v>
      </c>
      <c r="Q77" s="51">
        <v>3336.0</v>
      </c>
      <c r="R77" s="43">
        <v>284.0</v>
      </c>
      <c r="S77" s="43">
        <v>215.0</v>
      </c>
      <c r="T77" s="47"/>
      <c r="U77" s="43">
        <v>50.0</v>
      </c>
      <c r="V77" s="43">
        <v>94.0</v>
      </c>
      <c r="W77" s="47"/>
      <c r="X77" s="43">
        <v>316.0</v>
      </c>
      <c r="Y77" s="43">
        <v>127.0</v>
      </c>
      <c r="Z77" s="43">
        <v>163.0</v>
      </c>
      <c r="AA77" s="43">
        <v>33.0</v>
      </c>
      <c r="AB77" s="43">
        <v>27.0</v>
      </c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ht="15.75" customHeight="1">
      <c r="A78" s="43"/>
      <c r="B78" s="48" t="s">
        <v>28</v>
      </c>
      <c r="C78" s="48" t="s">
        <v>29</v>
      </c>
      <c r="D78" s="51">
        <v>7647.0</v>
      </c>
      <c r="E78" s="51">
        <v>1147.0</v>
      </c>
      <c r="F78" s="43">
        <v>55.0</v>
      </c>
      <c r="G78" s="43">
        <v>506.0</v>
      </c>
      <c r="H78" s="43">
        <v>72.0</v>
      </c>
      <c r="I78" s="47"/>
      <c r="J78" s="51">
        <v>1308.0</v>
      </c>
      <c r="K78" s="43">
        <v>462.0</v>
      </c>
      <c r="L78" s="43">
        <v>507.0</v>
      </c>
      <c r="M78" s="43">
        <v>526.0</v>
      </c>
      <c r="N78" s="47"/>
      <c r="O78" s="51">
        <v>14633.0</v>
      </c>
      <c r="P78" s="51">
        <v>17049.0</v>
      </c>
      <c r="Q78" s="51">
        <v>14818.0</v>
      </c>
      <c r="R78" s="51">
        <v>17727.0</v>
      </c>
      <c r="S78" s="51">
        <v>9063.0</v>
      </c>
      <c r="T78" s="47"/>
      <c r="U78" s="43">
        <v>940.0</v>
      </c>
      <c r="V78" s="43">
        <v>309.0</v>
      </c>
      <c r="W78" s="47"/>
      <c r="X78" s="51">
        <v>7909.0</v>
      </c>
      <c r="Y78" s="51">
        <v>3184.0</v>
      </c>
      <c r="Z78" s="51">
        <v>4080.0</v>
      </c>
      <c r="AA78" s="43">
        <v>826.0</v>
      </c>
      <c r="AB78" s="43">
        <v>669.0</v>
      </c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ht="15.75" customHeight="1">
      <c r="A79" s="43"/>
      <c r="B79" s="48" t="s">
        <v>30</v>
      </c>
      <c r="C79" s="48" t="s">
        <v>31</v>
      </c>
      <c r="D79" s="43">
        <v>605.0</v>
      </c>
      <c r="E79" s="51">
        <v>1879.0</v>
      </c>
      <c r="F79" s="43">
        <v>42.0</v>
      </c>
      <c r="G79" s="43">
        <v>175.0</v>
      </c>
      <c r="H79" s="43">
        <v>46.0</v>
      </c>
      <c r="I79" s="47"/>
      <c r="J79" s="43">
        <v>274.0</v>
      </c>
      <c r="K79" s="43">
        <v>50.0</v>
      </c>
      <c r="L79" s="43">
        <v>49.0</v>
      </c>
      <c r="M79" s="43">
        <v>62.0</v>
      </c>
      <c r="N79" s="47"/>
      <c r="O79" s="43">
        <v>917.0</v>
      </c>
      <c r="P79" s="51">
        <v>1998.0</v>
      </c>
      <c r="Q79" s="51">
        <v>1961.0</v>
      </c>
      <c r="R79" s="43">
        <v>660.0</v>
      </c>
      <c r="S79" s="51">
        <v>1569.0</v>
      </c>
      <c r="T79" s="47"/>
      <c r="U79" s="43">
        <v>117.0</v>
      </c>
      <c r="V79" s="43">
        <v>75.0</v>
      </c>
      <c r="W79" s="47"/>
      <c r="X79" s="43">
        <v>440.0</v>
      </c>
      <c r="Y79" s="43">
        <v>178.0</v>
      </c>
      <c r="Z79" s="43">
        <v>227.0</v>
      </c>
      <c r="AA79" s="43">
        <v>46.0</v>
      </c>
      <c r="AB79" s="43">
        <v>37.0</v>
      </c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ht="15.75" customHeight="1">
      <c r="A80" s="43"/>
      <c r="B80" s="48" t="s">
        <v>32</v>
      </c>
      <c r="C80" s="48" t="s">
        <v>33</v>
      </c>
      <c r="D80" s="51">
        <v>3768.0</v>
      </c>
      <c r="E80" s="51">
        <v>1797.0</v>
      </c>
      <c r="F80" s="43">
        <v>31.0</v>
      </c>
      <c r="G80" s="43">
        <v>487.0</v>
      </c>
      <c r="H80" s="43">
        <v>38.0</v>
      </c>
      <c r="I80" s="47"/>
      <c r="J80" s="51">
        <v>1191.0</v>
      </c>
      <c r="K80" s="43">
        <v>281.0</v>
      </c>
      <c r="L80" s="43">
        <v>281.0</v>
      </c>
      <c r="M80" s="43">
        <v>328.0</v>
      </c>
      <c r="N80" s="47"/>
      <c r="O80" s="51">
        <v>22146.0</v>
      </c>
      <c r="P80" s="51">
        <v>8366.0</v>
      </c>
      <c r="Q80" s="51">
        <v>5664.0</v>
      </c>
      <c r="R80" s="51">
        <v>18546.0</v>
      </c>
      <c r="S80" s="51">
        <v>1264.0</v>
      </c>
      <c r="T80" s="47"/>
      <c r="U80" s="43">
        <v>77.0</v>
      </c>
      <c r="V80" s="43">
        <v>269.0</v>
      </c>
      <c r="W80" s="47"/>
      <c r="X80" s="51">
        <v>2281.0</v>
      </c>
      <c r="Y80" s="43">
        <v>919.0</v>
      </c>
      <c r="Z80" s="51">
        <v>1176.0</v>
      </c>
      <c r="AA80" s="43">
        <v>238.0</v>
      </c>
      <c r="AB80" s="43">
        <v>193.0</v>
      </c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ht="15.75" customHeight="1">
      <c r="A81" s="43"/>
      <c r="B81" s="48" t="s">
        <v>34</v>
      </c>
      <c r="C81" s="48" t="s">
        <v>62</v>
      </c>
      <c r="D81" s="51">
        <v>36837.0</v>
      </c>
      <c r="E81" s="51">
        <v>37842.0</v>
      </c>
      <c r="F81" s="51">
        <v>1135.0</v>
      </c>
      <c r="G81" s="51">
        <v>7302.0</v>
      </c>
      <c r="H81" s="51">
        <v>1765.0</v>
      </c>
      <c r="I81" s="47"/>
      <c r="J81" s="51">
        <v>13427.0</v>
      </c>
      <c r="K81" s="51">
        <v>4151.0</v>
      </c>
      <c r="L81" s="51">
        <v>3250.0</v>
      </c>
      <c r="M81" s="51">
        <v>3381.0</v>
      </c>
      <c r="N81" s="47"/>
      <c r="O81" s="51">
        <v>96160.0</v>
      </c>
      <c r="P81" s="51">
        <v>106094.0</v>
      </c>
      <c r="Q81" s="51">
        <v>113782.0</v>
      </c>
      <c r="R81" s="51">
        <v>102223.0</v>
      </c>
      <c r="S81" s="51">
        <v>52393.0</v>
      </c>
      <c r="T81" s="47"/>
      <c r="U81" s="51">
        <v>4711.0</v>
      </c>
      <c r="V81" s="51">
        <v>2814.0</v>
      </c>
      <c r="W81" s="47"/>
      <c r="X81" s="51">
        <v>43020.0</v>
      </c>
      <c r="Y81" s="51">
        <v>17313.0</v>
      </c>
      <c r="Z81" s="51">
        <v>22192.0</v>
      </c>
      <c r="AA81" s="51">
        <v>4489.0</v>
      </c>
      <c r="AB81" s="51">
        <v>3638.0</v>
      </c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7"/>
      <c r="J82" s="43"/>
      <c r="K82" s="43"/>
      <c r="L82" s="43"/>
      <c r="M82" s="43"/>
      <c r="N82" s="47"/>
      <c r="O82" s="43"/>
      <c r="P82" s="43"/>
      <c r="Q82" s="43"/>
      <c r="R82" s="43"/>
      <c r="S82" s="43"/>
      <c r="T82" s="47"/>
      <c r="U82" s="43"/>
      <c r="V82" s="43"/>
      <c r="W82" s="47"/>
      <c r="X82" s="43"/>
      <c r="Y82" s="43"/>
      <c r="Z82" s="43"/>
      <c r="AA82" s="43"/>
      <c r="AB82" s="43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7"/>
      <c r="J83" s="43"/>
      <c r="K83" s="43"/>
      <c r="L83" s="43"/>
      <c r="M83" s="43"/>
      <c r="N83" s="47"/>
      <c r="O83" s="43"/>
      <c r="P83" s="43"/>
      <c r="Q83" s="43"/>
      <c r="R83" s="43"/>
      <c r="S83" s="43"/>
      <c r="T83" s="47"/>
      <c r="U83" s="43"/>
      <c r="V83" s="43"/>
      <c r="W83" s="47"/>
      <c r="X83" s="43"/>
      <c r="Y83" s="43"/>
      <c r="Z83" s="43"/>
      <c r="AA83" s="43"/>
      <c r="AB83" s="43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ht="15.75" customHeight="1">
      <c r="A84" s="42" t="s">
        <v>66</v>
      </c>
      <c r="B84" s="43"/>
      <c r="C84" s="43"/>
      <c r="D84" s="44" t="s">
        <v>38</v>
      </c>
      <c r="E84" s="45"/>
      <c r="F84" s="45"/>
      <c r="G84" s="45"/>
      <c r="H84" s="46"/>
      <c r="I84" s="47"/>
      <c r="J84" s="44" t="s">
        <v>39</v>
      </c>
      <c r="K84" s="45"/>
      <c r="L84" s="45"/>
      <c r="M84" s="46"/>
      <c r="N84" s="47"/>
      <c r="O84" s="44" t="s">
        <v>40</v>
      </c>
      <c r="P84" s="45"/>
      <c r="Q84" s="45"/>
      <c r="R84" s="45"/>
      <c r="S84" s="46"/>
      <c r="T84" s="47"/>
      <c r="U84" s="48"/>
      <c r="V84" s="48"/>
      <c r="W84" s="47"/>
      <c r="X84" s="44" t="s">
        <v>64</v>
      </c>
      <c r="Y84" s="45"/>
      <c r="Z84" s="45"/>
      <c r="AA84" s="45"/>
      <c r="AB84" s="46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ht="15.75" customHeight="1">
      <c r="A85" s="43"/>
      <c r="B85" s="49" t="s">
        <v>6</v>
      </c>
      <c r="C85" s="46"/>
      <c r="D85" s="50" t="s">
        <v>42</v>
      </c>
      <c r="E85" s="50" t="s">
        <v>43</v>
      </c>
      <c r="F85" s="50" t="s">
        <v>44</v>
      </c>
      <c r="G85" s="50" t="s">
        <v>45</v>
      </c>
      <c r="H85" s="50" t="s">
        <v>46</v>
      </c>
      <c r="I85" s="47"/>
      <c r="J85" s="50" t="s">
        <v>47</v>
      </c>
      <c r="K85" s="50" t="s">
        <v>48</v>
      </c>
      <c r="L85" s="50" t="s">
        <v>49</v>
      </c>
      <c r="M85" s="50" t="s">
        <v>50</v>
      </c>
      <c r="N85" s="47"/>
      <c r="O85" s="50" t="s">
        <v>51</v>
      </c>
      <c r="P85" s="50" t="s">
        <v>52</v>
      </c>
      <c r="Q85" s="50" t="s">
        <v>53</v>
      </c>
      <c r="R85" s="50" t="s">
        <v>54</v>
      </c>
      <c r="S85" s="50" t="s">
        <v>55</v>
      </c>
      <c r="T85" s="47"/>
      <c r="U85" s="50" t="s">
        <v>56</v>
      </c>
      <c r="V85" s="50" t="s">
        <v>57</v>
      </c>
      <c r="W85" s="47"/>
      <c r="X85" s="50" t="s">
        <v>58</v>
      </c>
      <c r="Y85" s="50" t="s">
        <v>59</v>
      </c>
      <c r="Z85" s="50" t="s">
        <v>60</v>
      </c>
      <c r="AA85" s="50" t="s">
        <v>65</v>
      </c>
      <c r="AB85" s="50" t="s">
        <v>61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ht="15.75" customHeight="1">
      <c r="A86" s="43"/>
      <c r="B86" s="48" t="s">
        <v>10</v>
      </c>
      <c r="C86" s="48" t="s">
        <v>11</v>
      </c>
      <c r="D86" s="58">
        <v>0.1016</v>
      </c>
      <c r="E86" s="58">
        <v>0.0023</v>
      </c>
      <c r="F86" s="58">
        <v>0.0172</v>
      </c>
      <c r="G86" s="58">
        <v>0.0175</v>
      </c>
      <c r="H86" s="58">
        <v>-0.2534</v>
      </c>
      <c r="I86" s="47"/>
      <c r="J86" s="58">
        <v>0.0444</v>
      </c>
      <c r="K86" s="58">
        <v>0.0255</v>
      </c>
      <c r="L86" s="58">
        <v>0.0491</v>
      </c>
      <c r="M86" s="58">
        <v>0.0324</v>
      </c>
      <c r="N86" s="47"/>
      <c r="O86" s="58">
        <v>0.0374</v>
      </c>
      <c r="P86" s="58">
        <v>0.0161</v>
      </c>
      <c r="Q86" s="58">
        <v>0.0102</v>
      </c>
      <c r="R86" s="58">
        <v>0.0516</v>
      </c>
      <c r="S86" s="58">
        <v>0.0474</v>
      </c>
      <c r="T86" s="47"/>
      <c r="U86" s="58">
        <v>0.0373</v>
      </c>
      <c r="V86" s="58">
        <v>0.1209</v>
      </c>
      <c r="W86" s="47"/>
      <c r="X86" s="58">
        <v>0.234</v>
      </c>
      <c r="Y86" s="58">
        <v>0.3672</v>
      </c>
      <c r="Z86" s="58">
        <v>0.2948</v>
      </c>
      <c r="AA86" s="58">
        <v>0.1254</v>
      </c>
      <c r="AB86" s="58">
        <v>0.4578</v>
      </c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ht="15.75" customHeight="1">
      <c r="A87" s="43"/>
      <c r="B87" s="48" t="s">
        <v>12</v>
      </c>
      <c r="C87" s="48" t="s">
        <v>13</v>
      </c>
      <c r="D87" s="58">
        <v>0.0746</v>
      </c>
      <c r="E87" s="58">
        <v>0.0067</v>
      </c>
      <c r="F87" s="58">
        <v>0.0483</v>
      </c>
      <c r="G87" s="58">
        <v>0.0707</v>
      </c>
      <c r="H87" s="58">
        <v>0.79</v>
      </c>
      <c r="I87" s="47"/>
      <c r="J87" s="58">
        <v>0.0265</v>
      </c>
      <c r="K87" s="58">
        <v>0.0393</v>
      </c>
      <c r="L87" s="58">
        <v>0.0571</v>
      </c>
      <c r="M87" s="58">
        <v>0.058</v>
      </c>
      <c r="N87" s="47"/>
      <c r="O87" s="58">
        <v>0.0539</v>
      </c>
      <c r="P87" s="58">
        <v>0.0218</v>
      </c>
      <c r="Q87" s="58">
        <v>-0.0041</v>
      </c>
      <c r="R87" s="58">
        <v>0.0471</v>
      </c>
      <c r="S87" s="58">
        <v>0.0481</v>
      </c>
      <c r="T87" s="47"/>
      <c r="U87" s="58">
        <v>0.0371</v>
      </c>
      <c r="V87" s="58">
        <v>0.0745</v>
      </c>
      <c r="W87" s="47"/>
      <c r="X87" s="58">
        <v>0.2039</v>
      </c>
      <c r="Y87" s="58">
        <v>0.3296</v>
      </c>
      <c r="Z87" s="58">
        <v>0.2639</v>
      </c>
      <c r="AA87" s="58">
        <v>0.0954</v>
      </c>
      <c r="AB87" s="58">
        <v>0.4177</v>
      </c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ht="15.75" customHeight="1">
      <c r="A88" s="43"/>
      <c r="B88" s="48" t="s">
        <v>14</v>
      </c>
      <c r="C88" s="48" t="s">
        <v>15</v>
      </c>
      <c r="D88" s="58">
        <v>0.1489</v>
      </c>
      <c r="E88" s="58">
        <v>-0.011</v>
      </c>
      <c r="F88" s="58">
        <v>1.0E-4</v>
      </c>
      <c r="G88" s="58">
        <v>0.0138</v>
      </c>
      <c r="H88" s="58">
        <v>-0.4509</v>
      </c>
      <c r="I88" s="47"/>
      <c r="J88" s="58">
        <v>0.0451</v>
      </c>
      <c r="K88" s="58">
        <v>0.0771</v>
      </c>
      <c r="L88" s="58">
        <v>0.041</v>
      </c>
      <c r="M88" s="58">
        <v>0.0214</v>
      </c>
      <c r="N88" s="47"/>
      <c r="O88" s="58">
        <v>0.0064</v>
      </c>
      <c r="P88" s="58">
        <v>0.1502</v>
      </c>
      <c r="Q88" s="58">
        <v>0.0154</v>
      </c>
      <c r="R88" s="58">
        <v>0.0703</v>
      </c>
      <c r="S88" s="58">
        <v>0.0571</v>
      </c>
      <c r="T88" s="47"/>
      <c r="U88" s="58">
        <v>0.0121</v>
      </c>
      <c r="V88" s="58">
        <v>0.0486</v>
      </c>
      <c r="W88" s="47"/>
      <c r="X88" s="58">
        <v>0.2055</v>
      </c>
      <c r="Y88" s="58">
        <v>0.3316</v>
      </c>
      <c r="Z88" s="58">
        <v>0.2656</v>
      </c>
      <c r="AA88" s="58">
        <v>0.097</v>
      </c>
      <c r="AB88" s="58">
        <v>0.4198</v>
      </c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</row>
    <row r="89" ht="15.75" customHeight="1">
      <c r="A89" s="43"/>
      <c r="B89" s="48" t="s">
        <v>16</v>
      </c>
      <c r="C89" s="48" t="s">
        <v>17</v>
      </c>
      <c r="D89" s="58">
        <v>0.148</v>
      </c>
      <c r="E89" s="58">
        <v>0.0104</v>
      </c>
      <c r="F89" s="58">
        <v>0.0095</v>
      </c>
      <c r="G89" s="58">
        <v>0.0205</v>
      </c>
      <c r="H89" s="58">
        <v>-0.4269</v>
      </c>
      <c r="I89" s="47"/>
      <c r="J89" s="58">
        <v>0.0766</v>
      </c>
      <c r="K89" s="58">
        <v>0.0659</v>
      </c>
      <c r="L89" s="58">
        <v>0.0614</v>
      </c>
      <c r="M89" s="58">
        <v>0.0423</v>
      </c>
      <c r="N89" s="47"/>
      <c r="O89" s="58">
        <v>0.0275</v>
      </c>
      <c r="P89" s="58">
        <v>0.088</v>
      </c>
      <c r="Q89" s="58">
        <v>0.0425</v>
      </c>
      <c r="R89" s="58">
        <v>0.0226</v>
      </c>
      <c r="S89" s="58">
        <v>0.0186</v>
      </c>
      <c r="T89" s="47"/>
      <c r="U89" s="58">
        <v>0.0536</v>
      </c>
      <c r="V89" s="58">
        <v>0.0811</v>
      </c>
      <c r="W89" s="47"/>
      <c r="X89" s="58">
        <v>0.2123</v>
      </c>
      <c r="Y89" s="58">
        <v>0.3401</v>
      </c>
      <c r="Z89" s="58">
        <v>0.2725</v>
      </c>
      <c r="AA89" s="58">
        <v>0.1037</v>
      </c>
      <c r="AB89" s="58">
        <v>0.4289</v>
      </c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ht="15.75" customHeight="1">
      <c r="A90" s="43"/>
      <c r="B90" s="48" t="s">
        <v>18</v>
      </c>
      <c r="C90" s="48" t="s">
        <v>19</v>
      </c>
      <c r="D90" s="58">
        <v>0.0934</v>
      </c>
      <c r="E90" s="58">
        <v>0.0052</v>
      </c>
      <c r="F90" s="58">
        <v>0.0772</v>
      </c>
      <c r="G90" s="58">
        <v>0.0416</v>
      </c>
      <c r="H90" s="58">
        <v>0.6345</v>
      </c>
      <c r="I90" s="47"/>
      <c r="J90" s="58">
        <v>0.0294</v>
      </c>
      <c r="K90" s="58">
        <v>0.0793</v>
      </c>
      <c r="L90" s="58">
        <v>0.0541</v>
      </c>
      <c r="M90" s="58">
        <v>0.0229</v>
      </c>
      <c r="N90" s="47"/>
      <c r="O90" s="58">
        <v>0.0192</v>
      </c>
      <c r="P90" s="58">
        <v>0.0556</v>
      </c>
      <c r="Q90" s="58">
        <v>0.0686</v>
      </c>
      <c r="R90" s="58">
        <v>-0.0154</v>
      </c>
      <c r="S90" s="58">
        <v>0.02</v>
      </c>
      <c r="T90" s="47"/>
      <c r="U90" s="58">
        <v>0.2301</v>
      </c>
      <c r="V90" s="58">
        <v>0.0568</v>
      </c>
      <c r="W90" s="47"/>
      <c r="X90" s="58">
        <v>0.175</v>
      </c>
      <c r="Y90" s="58">
        <v>0.2936</v>
      </c>
      <c r="Z90" s="58">
        <v>0.2343</v>
      </c>
      <c r="AA90" s="58">
        <v>0.0666</v>
      </c>
      <c r="AB90" s="58">
        <v>0.3792</v>
      </c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ht="15.75" customHeight="1">
      <c r="A91" s="43"/>
      <c r="B91" s="48" t="s">
        <v>20</v>
      </c>
      <c r="C91" s="48" t="s">
        <v>21</v>
      </c>
      <c r="D91" s="58">
        <v>0.0969</v>
      </c>
      <c r="E91" s="58">
        <v>0.0465</v>
      </c>
      <c r="F91" s="58">
        <v>0.0625</v>
      </c>
      <c r="G91" s="58">
        <v>0.0709</v>
      </c>
      <c r="H91" s="58">
        <v>0.5585</v>
      </c>
      <c r="I91" s="47"/>
      <c r="J91" s="58">
        <v>0.0226</v>
      </c>
      <c r="K91" s="58">
        <v>0.0879</v>
      </c>
      <c r="L91" s="58">
        <v>0.0452</v>
      </c>
      <c r="M91" s="58">
        <v>0.0261</v>
      </c>
      <c r="N91" s="47"/>
      <c r="O91" s="58">
        <v>0.0104</v>
      </c>
      <c r="P91" s="58">
        <v>0.0474</v>
      </c>
      <c r="Q91" s="58">
        <v>0.017</v>
      </c>
      <c r="R91" s="58">
        <v>0.0585</v>
      </c>
      <c r="S91" s="58">
        <v>0.0237</v>
      </c>
      <c r="T91" s="47"/>
      <c r="U91" s="58">
        <v>0.082</v>
      </c>
      <c r="V91" s="58">
        <v>0.0814</v>
      </c>
      <c r="W91" s="47"/>
      <c r="X91" s="58">
        <v>0.1874</v>
      </c>
      <c r="Y91" s="58">
        <v>0.3091</v>
      </c>
      <c r="Z91" s="58">
        <v>0.2471</v>
      </c>
      <c r="AA91" s="58">
        <v>0.079</v>
      </c>
      <c r="AB91" s="58">
        <v>0.3958</v>
      </c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ht="15.75" customHeight="1">
      <c r="A92" s="43"/>
      <c r="B92" s="48" t="s">
        <v>22</v>
      </c>
      <c r="C92" s="48" t="s">
        <v>23</v>
      </c>
      <c r="D92" s="58">
        <v>0.0977</v>
      </c>
      <c r="E92" s="58">
        <v>0.0443</v>
      </c>
      <c r="F92" s="58">
        <v>0.036</v>
      </c>
      <c r="G92" s="58">
        <v>0.0406</v>
      </c>
      <c r="H92" s="58">
        <v>0.0251</v>
      </c>
      <c r="I92" s="47"/>
      <c r="J92" s="58">
        <v>0.1002</v>
      </c>
      <c r="K92" s="58">
        <v>0.0615</v>
      </c>
      <c r="L92" s="58">
        <v>0.0555</v>
      </c>
      <c r="M92" s="58">
        <v>0.0415</v>
      </c>
      <c r="N92" s="47"/>
      <c r="O92" s="58">
        <v>0.0622</v>
      </c>
      <c r="P92" s="58">
        <v>0.0064</v>
      </c>
      <c r="Q92" s="58">
        <v>0.0233</v>
      </c>
      <c r="R92" s="58">
        <v>0.0585</v>
      </c>
      <c r="S92" s="58">
        <v>0.0442</v>
      </c>
      <c r="T92" s="47"/>
      <c r="U92" s="58">
        <v>0.0242</v>
      </c>
      <c r="V92" s="58">
        <v>0.0914</v>
      </c>
      <c r="W92" s="47"/>
      <c r="X92" s="58">
        <v>0.2047</v>
      </c>
      <c r="Y92" s="58">
        <v>0.3306</v>
      </c>
      <c r="Z92" s="58">
        <v>0.2647</v>
      </c>
      <c r="AA92" s="58">
        <v>0.0961</v>
      </c>
      <c r="AB92" s="58">
        <v>0.4187</v>
      </c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ht="15.75" customHeight="1">
      <c r="A93" s="43"/>
      <c r="B93" s="48" t="s">
        <v>24</v>
      </c>
      <c r="C93" s="48" t="s">
        <v>25</v>
      </c>
      <c r="D93" s="58">
        <v>0.0568</v>
      </c>
      <c r="E93" s="58">
        <v>0.0289</v>
      </c>
      <c r="F93" s="58">
        <v>0.0</v>
      </c>
      <c r="G93" s="58">
        <v>0.0055</v>
      </c>
      <c r="H93" s="58">
        <v>-0.4388</v>
      </c>
      <c r="I93" s="47"/>
      <c r="J93" s="58">
        <v>0.1222</v>
      </c>
      <c r="K93" s="58">
        <v>0.1021</v>
      </c>
      <c r="L93" s="58">
        <v>0.0496</v>
      </c>
      <c r="M93" s="58">
        <v>0.036</v>
      </c>
      <c r="N93" s="47"/>
      <c r="O93" s="58">
        <v>0.0865</v>
      </c>
      <c r="P93" s="58">
        <v>0.0431</v>
      </c>
      <c r="Q93" s="58">
        <v>0.0188</v>
      </c>
      <c r="R93" s="58">
        <v>0.0261</v>
      </c>
      <c r="S93" s="58">
        <v>0.029</v>
      </c>
      <c r="T93" s="47"/>
      <c r="U93" s="58">
        <v>0.0486</v>
      </c>
      <c r="V93" s="58">
        <v>0.0439</v>
      </c>
      <c r="W93" s="47"/>
      <c r="X93" s="58">
        <v>0.2073</v>
      </c>
      <c r="Y93" s="58">
        <v>0.3339</v>
      </c>
      <c r="Z93" s="58">
        <v>0.2674</v>
      </c>
      <c r="AA93" s="58">
        <v>0.0987</v>
      </c>
      <c r="AB93" s="58">
        <v>0.4222</v>
      </c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ht="15.75" customHeight="1">
      <c r="A94" s="43"/>
      <c r="B94" s="48" t="s">
        <v>26</v>
      </c>
      <c r="C94" s="48" t="s">
        <v>27</v>
      </c>
      <c r="D94" s="58">
        <v>0.1715</v>
      </c>
      <c r="E94" s="58">
        <v>-0.0122</v>
      </c>
      <c r="F94" s="58">
        <v>-0.0012</v>
      </c>
      <c r="G94" s="58">
        <v>0.0245</v>
      </c>
      <c r="H94" s="58">
        <v>-0.307</v>
      </c>
      <c r="I94" s="47"/>
      <c r="J94" s="58">
        <v>0.0246</v>
      </c>
      <c r="K94" s="58">
        <v>0.038</v>
      </c>
      <c r="L94" s="58">
        <v>0.0439</v>
      </c>
      <c r="M94" s="58">
        <v>0.0259</v>
      </c>
      <c r="N94" s="47"/>
      <c r="O94" s="58">
        <v>0.1681</v>
      </c>
      <c r="P94" s="58">
        <v>0.1106</v>
      </c>
      <c r="Q94" s="58">
        <v>-0.0035</v>
      </c>
      <c r="R94" s="58">
        <v>0.0455</v>
      </c>
      <c r="S94" s="58">
        <v>0.1655</v>
      </c>
      <c r="T94" s="47"/>
      <c r="U94" s="58">
        <v>0.142</v>
      </c>
      <c r="V94" s="58">
        <v>0.0614</v>
      </c>
      <c r="W94" s="47"/>
      <c r="X94" s="58">
        <v>0.1979</v>
      </c>
      <c r="Y94" s="58">
        <v>0.3222</v>
      </c>
      <c r="Z94" s="58">
        <v>0.2578</v>
      </c>
      <c r="AA94" s="58">
        <v>0.0894</v>
      </c>
      <c r="AB94" s="58">
        <v>0.4097</v>
      </c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ht="15.75" customHeight="1">
      <c r="A95" s="43"/>
      <c r="B95" s="48" t="s">
        <v>28</v>
      </c>
      <c r="C95" s="48" t="s">
        <v>29</v>
      </c>
      <c r="D95" s="58">
        <v>0.058</v>
      </c>
      <c r="E95" s="58">
        <v>0.1056</v>
      </c>
      <c r="F95" s="58">
        <v>0.1673</v>
      </c>
      <c r="G95" s="58">
        <v>0.1053</v>
      </c>
      <c r="H95" s="58">
        <v>3.2315</v>
      </c>
      <c r="I95" s="47"/>
      <c r="J95" s="58">
        <v>0.0675</v>
      </c>
      <c r="K95" s="58">
        <v>0.0662</v>
      </c>
      <c r="L95" s="58">
        <v>0.0446</v>
      </c>
      <c r="M95" s="58">
        <v>0.0192</v>
      </c>
      <c r="N95" s="47"/>
      <c r="O95" s="58">
        <v>0.0211</v>
      </c>
      <c r="P95" s="58">
        <v>0.0325</v>
      </c>
      <c r="Q95" s="58">
        <v>0.0303</v>
      </c>
      <c r="R95" s="58">
        <v>0.003</v>
      </c>
      <c r="S95" s="58">
        <v>0.0342</v>
      </c>
      <c r="T95" s="47"/>
      <c r="U95" s="58">
        <v>0.0259</v>
      </c>
      <c r="V95" s="58">
        <v>0.0952</v>
      </c>
      <c r="W95" s="47"/>
      <c r="X95" s="58">
        <v>0.2037</v>
      </c>
      <c r="Y95" s="58">
        <v>0.3294</v>
      </c>
      <c r="Z95" s="58">
        <v>0.2637</v>
      </c>
      <c r="AA95" s="58">
        <v>0.0951</v>
      </c>
      <c r="AB95" s="58">
        <v>0.4174</v>
      </c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ht="15.75" customHeight="1">
      <c r="A96" s="43"/>
      <c r="B96" s="48" t="s">
        <v>30</v>
      </c>
      <c r="C96" s="48" t="s">
        <v>31</v>
      </c>
      <c r="D96" s="58">
        <v>0.0653</v>
      </c>
      <c r="E96" s="58">
        <v>-0.0151</v>
      </c>
      <c r="F96" s="58">
        <v>-0.0028</v>
      </c>
      <c r="G96" s="58">
        <v>0.0099</v>
      </c>
      <c r="H96" s="58">
        <v>-0.3668</v>
      </c>
      <c r="I96" s="47"/>
      <c r="J96" s="58">
        <v>0.0312</v>
      </c>
      <c r="K96" s="58">
        <v>0.0755</v>
      </c>
      <c r="L96" s="58">
        <v>0.0515</v>
      </c>
      <c r="M96" s="58">
        <v>0.0299</v>
      </c>
      <c r="N96" s="47"/>
      <c r="O96" s="58">
        <v>0.0468</v>
      </c>
      <c r="P96" s="58">
        <v>0.0217</v>
      </c>
      <c r="Q96" s="58">
        <v>0.0133</v>
      </c>
      <c r="R96" s="58">
        <v>0.0473</v>
      </c>
      <c r="S96" s="58">
        <v>0.0117</v>
      </c>
      <c r="T96" s="47"/>
      <c r="U96" s="58">
        <v>0.0146</v>
      </c>
      <c r="V96" s="58">
        <v>0.041</v>
      </c>
      <c r="W96" s="47"/>
      <c r="X96" s="58">
        <v>0.2504</v>
      </c>
      <c r="Y96" s="58">
        <v>0.3877</v>
      </c>
      <c r="Z96" s="58">
        <v>0.3116</v>
      </c>
      <c r="AA96" s="58">
        <v>0.1417</v>
      </c>
      <c r="AB96" s="58">
        <v>0.4796</v>
      </c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ht="15.75" customHeight="1">
      <c r="A97" s="43"/>
      <c r="B97" s="48" t="s">
        <v>32</v>
      </c>
      <c r="C97" s="48" t="s">
        <v>33</v>
      </c>
      <c r="D97" s="58">
        <v>0.062</v>
      </c>
      <c r="E97" s="58">
        <v>0.0146</v>
      </c>
      <c r="F97" s="58">
        <v>0.1585</v>
      </c>
      <c r="G97" s="58">
        <v>0.046</v>
      </c>
      <c r="H97" s="58">
        <v>3.1558</v>
      </c>
      <c r="I97" s="47"/>
      <c r="J97" s="58">
        <v>0.0413</v>
      </c>
      <c r="K97" s="58">
        <v>0.1037</v>
      </c>
      <c r="L97" s="58">
        <v>0.0501</v>
      </c>
      <c r="M97" s="58">
        <v>0.037</v>
      </c>
      <c r="N97" s="47"/>
      <c r="O97" s="58">
        <v>-0.0143</v>
      </c>
      <c r="P97" s="58">
        <v>0.0356</v>
      </c>
      <c r="Q97" s="58">
        <v>0.05</v>
      </c>
      <c r="R97" s="58">
        <v>-0.0117</v>
      </c>
      <c r="S97" s="58">
        <v>0.1651</v>
      </c>
      <c r="T97" s="47"/>
      <c r="U97" s="58">
        <v>0.1683</v>
      </c>
      <c r="V97" s="58">
        <v>0.0635</v>
      </c>
      <c r="W97" s="47"/>
      <c r="X97" s="58">
        <v>0.2131</v>
      </c>
      <c r="Y97" s="58">
        <v>0.3411</v>
      </c>
      <c r="Z97" s="58">
        <v>0.2733</v>
      </c>
      <c r="AA97" s="58">
        <v>0.1045</v>
      </c>
      <c r="AB97" s="58">
        <v>0.4299</v>
      </c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ht="15.75" customHeight="1">
      <c r="A98" s="43"/>
      <c r="B98" s="48" t="s">
        <v>34</v>
      </c>
      <c r="C98" s="48" t="s">
        <v>62</v>
      </c>
      <c r="D98" s="58">
        <v>0.0841</v>
      </c>
      <c r="E98" s="58">
        <v>0.0095</v>
      </c>
      <c r="F98" s="58">
        <v>0.0351</v>
      </c>
      <c r="G98" s="58">
        <v>0.0359</v>
      </c>
      <c r="H98" s="58">
        <v>0.1463</v>
      </c>
      <c r="I98" s="47"/>
      <c r="J98" s="58">
        <v>0.0428</v>
      </c>
      <c r="K98" s="58">
        <v>0.0546</v>
      </c>
      <c r="L98" s="58">
        <v>0.05</v>
      </c>
      <c r="M98" s="58">
        <v>0.0314</v>
      </c>
      <c r="N98" s="47"/>
      <c r="O98" s="58">
        <v>0.0184</v>
      </c>
      <c r="P98" s="58">
        <v>0.0275</v>
      </c>
      <c r="Q98" s="58">
        <v>0.0178</v>
      </c>
      <c r="R98" s="58">
        <v>0.0038</v>
      </c>
      <c r="S98" s="58">
        <v>0.0358</v>
      </c>
      <c r="T98" s="47"/>
      <c r="U98" s="58">
        <v>0.0403</v>
      </c>
      <c r="V98" s="58">
        <v>0.0757</v>
      </c>
      <c r="W98" s="47"/>
      <c r="X98" s="58">
        <v>0.2003</v>
      </c>
      <c r="Y98" s="58">
        <v>0.3252</v>
      </c>
      <c r="Z98" s="58">
        <v>0.2603</v>
      </c>
      <c r="AA98" s="58">
        <v>0.0918</v>
      </c>
      <c r="AB98" s="58">
        <v>0.413</v>
      </c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7"/>
      <c r="J99" s="43"/>
      <c r="K99" s="43"/>
      <c r="L99" s="43"/>
      <c r="M99" s="43"/>
      <c r="N99" s="47"/>
      <c r="O99" s="43"/>
      <c r="P99" s="43"/>
      <c r="Q99" s="43"/>
      <c r="R99" s="43"/>
      <c r="S99" s="43"/>
      <c r="T99" s="47"/>
      <c r="U99" s="43"/>
      <c r="V99" s="43"/>
      <c r="W99" s="47"/>
      <c r="X99" s="43"/>
      <c r="Y99" s="43"/>
      <c r="Z99" s="43"/>
      <c r="AA99" s="43"/>
      <c r="AB99" s="43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7"/>
      <c r="J100" s="43"/>
      <c r="K100" s="43"/>
      <c r="L100" s="43"/>
      <c r="M100" s="43"/>
      <c r="N100" s="47"/>
      <c r="O100" s="43"/>
      <c r="P100" s="43"/>
      <c r="Q100" s="43"/>
      <c r="R100" s="43"/>
      <c r="S100" s="43"/>
      <c r="T100" s="47"/>
      <c r="U100" s="43"/>
      <c r="V100" s="43"/>
      <c r="W100" s="47"/>
      <c r="X100" s="43"/>
      <c r="Y100" s="43"/>
      <c r="Z100" s="43"/>
      <c r="AA100" s="43"/>
      <c r="AB100" s="43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ht="15.75" customHeight="1">
      <c r="A101" s="42" t="s">
        <v>67</v>
      </c>
      <c r="B101" s="43"/>
      <c r="C101" s="43"/>
      <c r="D101" s="44" t="s">
        <v>38</v>
      </c>
      <c r="E101" s="45"/>
      <c r="F101" s="45"/>
      <c r="G101" s="45"/>
      <c r="H101" s="46"/>
      <c r="I101" s="47"/>
      <c r="J101" s="44" t="s">
        <v>39</v>
      </c>
      <c r="K101" s="45"/>
      <c r="L101" s="45"/>
      <c r="M101" s="46"/>
      <c r="N101" s="47"/>
      <c r="O101" s="44" t="s">
        <v>40</v>
      </c>
      <c r="P101" s="45"/>
      <c r="Q101" s="45"/>
      <c r="R101" s="45"/>
      <c r="S101" s="46"/>
      <c r="T101" s="47"/>
      <c r="U101" s="48"/>
      <c r="V101" s="48"/>
      <c r="W101" s="47"/>
      <c r="X101" s="44" t="s">
        <v>64</v>
      </c>
      <c r="Y101" s="45"/>
      <c r="Z101" s="45"/>
      <c r="AA101" s="45"/>
      <c r="AB101" s="46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ht="15.75" customHeight="1">
      <c r="A102" s="43"/>
      <c r="B102" s="49" t="s">
        <v>6</v>
      </c>
      <c r="C102" s="46"/>
      <c r="D102" s="50" t="s">
        <v>42</v>
      </c>
      <c r="E102" s="50" t="s">
        <v>43</v>
      </c>
      <c r="F102" s="50" t="s">
        <v>44</v>
      </c>
      <c r="G102" s="50" t="s">
        <v>45</v>
      </c>
      <c r="H102" s="50" t="s">
        <v>46</v>
      </c>
      <c r="I102" s="47"/>
      <c r="J102" s="50" t="s">
        <v>47</v>
      </c>
      <c r="K102" s="50" t="s">
        <v>48</v>
      </c>
      <c r="L102" s="50" t="s">
        <v>49</v>
      </c>
      <c r="M102" s="50" t="s">
        <v>50</v>
      </c>
      <c r="N102" s="47"/>
      <c r="O102" s="50" t="s">
        <v>51</v>
      </c>
      <c r="P102" s="50" t="s">
        <v>52</v>
      </c>
      <c r="Q102" s="50" t="s">
        <v>53</v>
      </c>
      <c r="R102" s="50" t="s">
        <v>54</v>
      </c>
      <c r="S102" s="50" t="s">
        <v>55</v>
      </c>
      <c r="T102" s="47"/>
      <c r="U102" s="50" t="s">
        <v>56</v>
      </c>
      <c r="V102" s="50" t="s">
        <v>57</v>
      </c>
      <c r="W102" s="47"/>
      <c r="X102" s="50" t="s">
        <v>58</v>
      </c>
      <c r="Y102" s="50" t="s">
        <v>59</v>
      </c>
      <c r="Z102" s="50" t="s">
        <v>60</v>
      </c>
      <c r="AA102" s="50" t="s">
        <v>65</v>
      </c>
      <c r="AB102" s="50" t="s">
        <v>61</v>
      </c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3" ht="15.75" customHeight="1">
      <c r="A103" s="43"/>
      <c r="B103" s="48" t="s">
        <v>10</v>
      </c>
      <c r="C103" s="48" t="s">
        <v>11</v>
      </c>
      <c r="D103" s="43">
        <v>562.0</v>
      </c>
      <c r="E103" s="43">
        <v>21.0</v>
      </c>
      <c r="F103" s="43">
        <v>5.0</v>
      </c>
      <c r="G103" s="43">
        <v>37.0</v>
      </c>
      <c r="H103" s="43">
        <v>-138.0</v>
      </c>
      <c r="I103" s="47"/>
      <c r="J103" s="43">
        <v>97.0</v>
      </c>
      <c r="K103" s="43">
        <v>34.0</v>
      </c>
      <c r="L103" s="43">
        <v>30.0</v>
      </c>
      <c r="M103" s="43">
        <v>19.0</v>
      </c>
      <c r="N103" s="47"/>
      <c r="O103" s="43">
        <v>461.0</v>
      </c>
      <c r="P103" s="43">
        <v>448.0</v>
      </c>
      <c r="Q103" s="43">
        <v>257.0</v>
      </c>
      <c r="R103" s="43">
        <v>382.0</v>
      </c>
      <c r="S103" s="43">
        <v>373.0</v>
      </c>
      <c r="T103" s="47"/>
      <c r="U103" s="43">
        <v>41.0</v>
      </c>
      <c r="V103" s="43">
        <v>41.0</v>
      </c>
      <c r="W103" s="47" t="s">
        <v>68</v>
      </c>
      <c r="X103" s="51">
        <v>1187.0</v>
      </c>
      <c r="Y103" s="43">
        <v>752.0</v>
      </c>
      <c r="Z103" s="43">
        <v>771.0</v>
      </c>
      <c r="AA103" s="43">
        <v>67.0</v>
      </c>
      <c r="AB103" s="43">
        <v>197.0</v>
      </c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ht="15.75" customHeight="1">
      <c r="A104" s="43"/>
      <c r="B104" s="48" t="s">
        <v>12</v>
      </c>
      <c r="C104" s="48" t="s">
        <v>13</v>
      </c>
      <c r="D104" s="43">
        <v>269.0</v>
      </c>
      <c r="E104" s="43">
        <v>46.0</v>
      </c>
      <c r="F104" s="43">
        <v>4.0</v>
      </c>
      <c r="G104" s="43">
        <v>29.0</v>
      </c>
      <c r="H104" s="43">
        <v>69.0</v>
      </c>
      <c r="I104" s="47"/>
      <c r="J104" s="43">
        <v>48.0</v>
      </c>
      <c r="K104" s="43">
        <v>21.0</v>
      </c>
      <c r="L104" s="43">
        <v>15.0</v>
      </c>
      <c r="M104" s="43">
        <v>14.0</v>
      </c>
      <c r="N104" s="47"/>
      <c r="O104" s="43">
        <v>284.0</v>
      </c>
      <c r="P104" s="43">
        <v>272.0</v>
      </c>
      <c r="Q104" s="43">
        <v>-91.0</v>
      </c>
      <c r="R104" s="43">
        <v>194.0</v>
      </c>
      <c r="S104" s="43">
        <v>232.0</v>
      </c>
      <c r="T104" s="47"/>
      <c r="U104" s="43">
        <v>18.0</v>
      </c>
      <c r="V104" s="43">
        <v>18.0</v>
      </c>
      <c r="W104" s="47" t="s">
        <v>68</v>
      </c>
      <c r="X104" s="51">
        <v>1637.0</v>
      </c>
      <c r="Y104" s="51">
        <v>1066.0</v>
      </c>
      <c r="Z104" s="51">
        <v>1093.0</v>
      </c>
      <c r="AA104" s="43">
        <v>80.0</v>
      </c>
      <c r="AB104" s="43">
        <v>284.0</v>
      </c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ht="15.75" customHeight="1">
      <c r="A105" s="43"/>
      <c r="B105" s="48" t="s">
        <v>14</v>
      </c>
      <c r="C105" s="48" t="s">
        <v>15</v>
      </c>
      <c r="D105" s="43">
        <v>133.0</v>
      </c>
      <c r="E105" s="43">
        <v>-44.0</v>
      </c>
      <c r="F105" s="43">
        <v>0.0</v>
      </c>
      <c r="G105" s="43">
        <v>7.0</v>
      </c>
      <c r="H105" s="43">
        <v>-70.0</v>
      </c>
      <c r="I105" s="47"/>
      <c r="J105" s="43">
        <v>32.0</v>
      </c>
      <c r="K105" s="43">
        <v>13.0</v>
      </c>
      <c r="L105" s="43">
        <v>8.0</v>
      </c>
      <c r="M105" s="43">
        <v>6.0</v>
      </c>
      <c r="N105" s="47"/>
      <c r="O105" s="43">
        <v>41.0</v>
      </c>
      <c r="P105" s="43">
        <v>249.0</v>
      </c>
      <c r="Q105" s="43">
        <v>99.0</v>
      </c>
      <c r="R105" s="43">
        <v>122.0</v>
      </c>
      <c r="S105" s="43">
        <v>112.0</v>
      </c>
      <c r="T105" s="47"/>
      <c r="U105" s="43">
        <v>8.0</v>
      </c>
      <c r="V105" s="43">
        <v>10.0</v>
      </c>
      <c r="W105" s="47" t="s">
        <v>68</v>
      </c>
      <c r="X105" s="43">
        <v>281.0</v>
      </c>
      <c r="Y105" s="43">
        <v>183.0</v>
      </c>
      <c r="Z105" s="43">
        <v>187.0</v>
      </c>
      <c r="AA105" s="43">
        <v>14.0</v>
      </c>
      <c r="AB105" s="43">
        <v>49.0</v>
      </c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ht="15.75" customHeight="1">
      <c r="A106" s="43"/>
      <c r="B106" s="48" t="s">
        <v>16</v>
      </c>
      <c r="C106" s="48" t="s">
        <v>17</v>
      </c>
      <c r="D106" s="43">
        <v>141.0</v>
      </c>
      <c r="E106" s="43">
        <v>20.0</v>
      </c>
      <c r="F106" s="43">
        <v>1.0</v>
      </c>
      <c r="G106" s="43">
        <v>9.0</v>
      </c>
      <c r="H106" s="43">
        <v>-69.0</v>
      </c>
      <c r="I106" s="47"/>
      <c r="J106" s="43">
        <v>40.0</v>
      </c>
      <c r="K106" s="43">
        <v>12.0</v>
      </c>
      <c r="L106" s="43">
        <v>9.0</v>
      </c>
      <c r="M106" s="43">
        <v>6.0</v>
      </c>
      <c r="N106" s="47"/>
      <c r="O106" s="43">
        <v>99.0</v>
      </c>
      <c r="P106" s="43">
        <v>199.0</v>
      </c>
      <c r="Q106" s="43">
        <v>141.0</v>
      </c>
      <c r="R106" s="43">
        <v>67.0</v>
      </c>
      <c r="S106" s="43">
        <v>68.0</v>
      </c>
      <c r="T106" s="47"/>
      <c r="U106" s="43">
        <v>7.0</v>
      </c>
      <c r="V106" s="43">
        <v>11.0</v>
      </c>
      <c r="W106" s="47" t="s">
        <v>68</v>
      </c>
      <c r="X106" s="43">
        <v>193.0</v>
      </c>
      <c r="Y106" s="43">
        <v>125.0</v>
      </c>
      <c r="Z106" s="43">
        <v>128.0</v>
      </c>
      <c r="AA106" s="43">
        <v>10.0</v>
      </c>
      <c r="AB106" s="43">
        <v>33.0</v>
      </c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ht="15.75" customHeight="1">
      <c r="A107" s="43"/>
      <c r="B107" s="48" t="s">
        <v>18</v>
      </c>
      <c r="C107" s="48" t="s">
        <v>19</v>
      </c>
      <c r="D107" s="43">
        <v>426.0</v>
      </c>
      <c r="E107" s="43">
        <v>26.0</v>
      </c>
      <c r="F107" s="43">
        <v>7.0</v>
      </c>
      <c r="G107" s="43">
        <v>40.0</v>
      </c>
      <c r="H107" s="43">
        <v>117.0</v>
      </c>
      <c r="I107" s="47"/>
      <c r="J107" s="43">
        <v>70.0</v>
      </c>
      <c r="K107" s="43">
        <v>29.0</v>
      </c>
      <c r="L107" s="43">
        <v>22.0</v>
      </c>
      <c r="M107" s="43">
        <v>10.0</v>
      </c>
      <c r="N107" s="47"/>
      <c r="O107" s="43">
        <v>256.0</v>
      </c>
      <c r="P107" s="43">
        <v>154.0</v>
      </c>
      <c r="Q107" s="43">
        <v>375.0</v>
      </c>
      <c r="R107" s="43">
        <v>-633.0</v>
      </c>
      <c r="S107" s="43">
        <v>229.0</v>
      </c>
      <c r="T107" s="47"/>
      <c r="U107" s="43">
        <v>24.0</v>
      </c>
      <c r="V107" s="43">
        <v>28.0</v>
      </c>
      <c r="W107" s="47" t="s">
        <v>68</v>
      </c>
      <c r="X107" s="51">
        <v>2016.0</v>
      </c>
      <c r="Y107" s="51">
        <v>1358.0</v>
      </c>
      <c r="Z107" s="51">
        <v>1393.0</v>
      </c>
      <c r="AA107" s="43">
        <v>80.0</v>
      </c>
      <c r="AB107" s="43">
        <v>369.0</v>
      </c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ht="15.75" customHeight="1">
      <c r="A108" s="43"/>
      <c r="B108" s="48" t="s">
        <v>20</v>
      </c>
      <c r="C108" s="48" t="s">
        <v>21</v>
      </c>
      <c r="D108" s="43">
        <v>431.0</v>
      </c>
      <c r="E108" s="43">
        <v>118.0</v>
      </c>
      <c r="F108" s="43">
        <v>5.0</v>
      </c>
      <c r="G108" s="43">
        <v>31.0</v>
      </c>
      <c r="H108" s="43">
        <v>71.0</v>
      </c>
      <c r="I108" s="47"/>
      <c r="J108" s="43">
        <v>42.0</v>
      </c>
      <c r="K108" s="43">
        <v>20.0</v>
      </c>
      <c r="L108" s="43">
        <v>14.0</v>
      </c>
      <c r="M108" s="43">
        <v>8.0</v>
      </c>
      <c r="N108" s="47"/>
      <c r="O108" s="43">
        <v>114.0</v>
      </c>
      <c r="P108" s="43">
        <v>378.0</v>
      </c>
      <c r="Q108" s="43">
        <v>196.0</v>
      </c>
      <c r="R108" s="43">
        <v>216.0</v>
      </c>
      <c r="S108" s="43">
        <v>166.0</v>
      </c>
      <c r="T108" s="47"/>
      <c r="U108" s="43">
        <v>25.0</v>
      </c>
      <c r="V108" s="43">
        <v>26.0</v>
      </c>
      <c r="W108" s="47" t="s">
        <v>68</v>
      </c>
      <c r="X108" s="43">
        <v>289.0</v>
      </c>
      <c r="Y108" s="43">
        <v>192.0</v>
      </c>
      <c r="Z108" s="43">
        <v>197.0</v>
      </c>
      <c r="AA108" s="43">
        <v>13.0</v>
      </c>
      <c r="AB108" s="43">
        <v>52.0</v>
      </c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</row>
    <row r="109" ht="15.75" customHeight="1">
      <c r="A109" s="43"/>
      <c r="B109" s="48" t="s">
        <v>22</v>
      </c>
      <c r="C109" s="48" t="s">
        <v>23</v>
      </c>
      <c r="D109" s="43">
        <v>281.0</v>
      </c>
      <c r="E109" s="43">
        <v>57.0</v>
      </c>
      <c r="F109" s="43">
        <v>4.0</v>
      </c>
      <c r="G109" s="43">
        <v>27.0</v>
      </c>
      <c r="H109" s="43">
        <v>5.0</v>
      </c>
      <c r="I109" s="47"/>
      <c r="J109" s="43">
        <v>70.0</v>
      </c>
      <c r="K109" s="43">
        <v>24.0</v>
      </c>
      <c r="L109" s="43">
        <v>17.0</v>
      </c>
      <c r="M109" s="43">
        <v>14.0</v>
      </c>
      <c r="N109" s="47"/>
      <c r="O109" s="43">
        <v>299.0</v>
      </c>
      <c r="P109" s="43">
        <v>128.0</v>
      </c>
      <c r="Q109" s="43">
        <v>227.0</v>
      </c>
      <c r="R109" s="43">
        <v>106.0</v>
      </c>
      <c r="S109" s="43">
        <v>63.0</v>
      </c>
      <c r="T109" s="47"/>
      <c r="U109" s="43">
        <v>16.0</v>
      </c>
      <c r="V109" s="43">
        <v>18.0</v>
      </c>
      <c r="W109" s="47" t="s">
        <v>68</v>
      </c>
      <c r="X109" s="43">
        <v>579.0</v>
      </c>
      <c r="Y109" s="43">
        <v>376.0</v>
      </c>
      <c r="Z109" s="43">
        <v>386.0</v>
      </c>
      <c r="AA109" s="43">
        <v>28.0</v>
      </c>
      <c r="AB109" s="43">
        <v>100.0</v>
      </c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</row>
    <row r="110" ht="15.75" customHeight="1">
      <c r="A110" s="43"/>
      <c r="B110" s="48" t="s">
        <v>24</v>
      </c>
      <c r="C110" s="48" t="s">
        <v>25</v>
      </c>
      <c r="D110" s="43">
        <v>98.0</v>
      </c>
      <c r="E110" s="43">
        <v>18.0</v>
      </c>
      <c r="F110" s="43">
        <v>0.0</v>
      </c>
      <c r="G110" s="43">
        <v>3.0</v>
      </c>
      <c r="H110" s="43">
        <v>-50.0</v>
      </c>
      <c r="I110" s="47"/>
      <c r="J110" s="43">
        <v>22.0</v>
      </c>
      <c r="K110" s="43">
        <v>8.0</v>
      </c>
      <c r="L110" s="43">
        <v>5.0</v>
      </c>
      <c r="M110" s="43">
        <v>4.0</v>
      </c>
      <c r="N110" s="47"/>
      <c r="O110" s="43">
        <v>120.0</v>
      </c>
      <c r="P110" s="43">
        <v>128.0</v>
      </c>
      <c r="Q110" s="43">
        <v>73.0</v>
      </c>
      <c r="R110" s="43">
        <v>54.0</v>
      </c>
      <c r="S110" s="43">
        <v>61.0</v>
      </c>
      <c r="T110" s="47"/>
      <c r="U110" s="43">
        <v>3.0</v>
      </c>
      <c r="V110" s="43">
        <v>6.0</v>
      </c>
      <c r="W110" s="47" t="s">
        <v>68</v>
      </c>
      <c r="X110" s="43">
        <v>166.0</v>
      </c>
      <c r="Y110" s="43">
        <v>108.0</v>
      </c>
      <c r="Z110" s="43">
        <v>111.0</v>
      </c>
      <c r="AA110" s="43">
        <v>8.0</v>
      </c>
      <c r="AB110" s="43">
        <v>29.0</v>
      </c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</row>
    <row r="111" ht="15.75" customHeight="1">
      <c r="A111" s="43"/>
      <c r="B111" s="48" t="s">
        <v>26</v>
      </c>
      <c r="C111" s="48" t="s">
        <v>27</v>
      </c>
      <c r="D111" s="43">
        <v>39.0</v>
      </c>
      <c r="E111" s="43">
        <v>-21.0</v>
      </c>
      <c r="F111" s="43">
        <v>0.0</v>
      </c>
      <c r="G111" s="43">
        <v>3.0</v>
      </c>
      <c r="H111" s="43">
        <v>-13.0</v>
      </c>
      <c r="I111" s="47"/>
      <c r="J111" s="43">
        <v>7.0</v>
      </c>
      <c r="K111" s="43">
        <v>3.0</v>
      </c>
      <c r="L111" s="43">
        <v>2.0</v>
      </c>
      <c r="M111" s="43">
        <v>1.0</v>
      </c>
      <c r="N111" s="47"/>
      <c r="O111" s="43">
        <v>59.0</v>
      </c>
      <c r="P111" s="43">
        <v>66.0</v>
      </c>
      <c r="Q111" s="43">
        <v>-12.0</v>
      </c>
      <c r="R111" s="43">
        <v>13.0</v>
      </c>
      <c r="S111" s="43">
        <v>36.0</v>
      </c>
      <c r="T111" s="47"/>
      <c r="U111" s="43">
        <v>7.0</v>
      </c>
      <c r="V111" s="43">
        <v>6.0</v>
      </c>
      <c r="W111" s="47" t="s">
        <v>68</v>
      </c>
      <c r="X111" s="43">
        <v>62.0</v>
      </c>
      <c r="Y111" s="43">
        <v>41.0</v>
      </c>
      <c r="Z111" s="43">
        <v>42.0</v>
      </c>
      <c r="AA111" s="43">
        <v>3.0</v>
      </c>
      <c r="AB111" s="43">
        <v>11.0</v>
      </c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</row>
    <row r="112" ht="15.75" customHeight="1">
      <c r="A112" s="43"/>
      <c r="B112" s="48" t="s">
        <v>28</v>
      </c>
      <c r="C112" s="48" t="s">
        <v>29</v>
      </c>
      <c r="D112" s="43">
        <v>444.0</v>
      </c>
      <c r="E112" s="43">
        <v>121.0</v>
      </c>
      <c r="F112" s="43">
        <v>9.0</v>
      </c>
      <c r="G112" s="43">
        <v>53.0</v>
      </c>
      <c r="H112" s="43">
        <v>233.0</v>
      </c>
      <c r="I112" s="47"/>
      <c r="J112" s="43">
        <v>88.0</v>
      </c>
      <c r="K112" s="43">
        <v>31.0</v>
      </c>
      <c r="L112" s="43">
        <v>23.0</v>
      </c>
      <c r="M112" s="43">
        <v>10.0</v>
      </c>
      <c r="N112" s="47"/>
      <c r="O112" s="43">
        <v>308.0</v>
      </c>
      <c r="P112" s="43">
        <v>554.0</v>
      </c>
      <c r="Q112" s="43">
        <v>449.0</v>
      </c>
      <c r="R112" s="43">
        <v>53.0</v>
      </c>
      <c r="S112" s="43">
        <v>310.0</v>
      </c>
      <c r="T112" s="47"/>
      <c r="U112" s="43">
        <v>24.0</v>
      </c>
      <c r="V112" s="43">
        <v>29.0</v>
      </c>
      <c r="W112" s="47" t="s">
        <v>68</v>
      </c>
      <c r="X112" s="51">
        <v>1611.0</v>
      </c>
      <c r="Y112" s="51">
        <v>1049.0</v>
      </c>
      <c r="Z112" s="51">
        <v>1076.0</v>
      </c>
      <c r="AA112" s="43">
        <v>79.0</v>
      </c>
      <c r="AB112" s="43">
        <v>279.0</v>
      </c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</row>
    <row r="113" ht="15.75" customHeight="1">
      <c r="A113" s="43"/>
      <c r="B113" s="48" t="s">
        <v>30</v>
      </c>
      <c r="C113" s="48" t="s">
        <v>31</v>
      </c>
      <c r="D113" s="43">
        <v>40.0</v>
      </c>
      <c r="E113" s="43">
        <v>-28.0</v>
      </c>
      <c r="F113" s="43">
        <v>0.0</v>
      </c>
      <c r="G113" s="43">
        <v>2.0</v>
      </c>
      <c r="H113" s="43">
        <v>-17.0</v>
      </c>
      <c r="I113" s="47"/>
      <c r="J113" s="43">
        <v>9.0</v>
      </c>
      <c r="K113" s="43">
        <v>4.0</v>
      </c>
      <c r="L113" s="43">
        <v>3.0</v>
      </c>
      <c r="M113" s="43">
        <v>2.0</v>
      </c>
      <c r="N113" s="47"/>
      <c r="O113" s="43">
        <v>43.0</v>
      </c>
      <c r="P113" s="43">
        <v>43.0</v>
      </c>
      <c r="Q113" s="43">
        <v>26.0</v>
      </c>
      <c r="R113" s="43">
        <v>31.0</v>
      </c>
      <c r="S113" s="43">
        <v>18.0</v>
      </c>
      <c r="T113" s="47"/>
      <c r="U113" s="43">
        <v>2.0</v>
      </c>
      <c r="V113" s="43">
        <v>3.0</v>
      </c>
      <c r="W113" s="47" t="s">
        <v>68</v>
      </c>
      <c r="X113" s="43">
        <v>110.0</v>
      </c>
      <c r="Y113" s="43">
        <v>69.0</v>
      </c>
      <c r="Z113" s="43">
        <v>71.0</v>
      </c>
      <c r="AA113" s="43">
        <v>7.0</v>
      </c>
      <c r="AB113" s="43">
        <v>18.0</v>
      </c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</row>
    <row r="114" ht="15.75" customHeight="1">
      <c r="A114" s="43"/>
      <c r="B114" s="48" t="s">
        <v>32</v>
      </c>
      <c r="C114" s="48" t="s">
        <v>33</v>
      </c>
      <c r="D114" s="43">
        <v>233.0</v>
      </c>
      <c r="E114" s="43">
        <v>26.0</v>
      </c>
      <c r="F114" s="43">
        <v>5.0</v>
      </c>
      <c r="G114" s="43">
        <v>22.0</v>
      </c>
      <c r="H114" s="43">
        <v>121.0</v>
      </c>
      <c r="I114" s="47"/>
      <c r="J114" s="43">
        <v>49.0</v>
      </c>
      <c r="K114" s="43">
        <v>29.0</v>
      </c>
      <c r="L114" s="43">
        <v>14.0</v>
      </c>
      <c r="M114" s="43">
        <v>12.0</v>
      </c>
      <c r="N114" s="47"/>
      <c r="O114" s="43">
        <v>-317.0</v>
      </c>
      <c r="P114" s="43">
        <v>298.0</v>
      </c>
      <c r="Q114" s="43">
        <v>283.0</v>
      </c>
      <c r="R114" s="43">
        <v>-217.0</v>
      </c>
      <c r="S114" s="43">
        <v>209.0</v>
      </c>
      <c r="T114" s="47"/>
      <c r="U114" s="43">
        <v>13.0</v>
      </c>
      <c r="V114" s="43">
        <v>17.0</v>
      </c>
      <c r="W114" s="47" t="s">
        <v>68</v>
      </c>
      <c r="X114" s="43">
        <v>486.0</v>
      </c>
      <c r="Y114" s="43">
        <v>314.0</v>
      </c>
      <c r="Z114" s="43">
        <v>322.0</v>
      </c>
      <c r="AA114" s="43">
        <v>25.0</v>
      </c>
      <c r="AB114" s="43">
        <v>83.0</v>
      </c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</row>
    <row r="115" ht="15.75" customHeight="1">
      <c r="A115" s="43"/>
      <c r="B115" s="48" t="s">
        <v>34</v>
      </c>
      <c r="C115" s="48" t="s">
        <v>62</v>
      </c>
      <c r="D115" s="51">
        <v>3096.0</v>
      </c>
      <c r="E115" s="43">
        <v>360.0</v>
      </c>
      <c r="F115" s="43">
        <v>40.0</v>
      </c>
      <c r="G115" s="43">
        <v>262.0</v>
      </c>
      <c r="H115" s="43">
        <v>258.0</v>
      </c>
      <c r="I115" s="47"/>
      <c r="J115" s="43">
        <v>575.0</v>
      </c>
      <c r="K115" s="43">
        <v>227.0</v>
      </c>
      <c r="L115" s="43">
        <v>163.0</v>
      </c>
      <c r="M115" s="43">
        <v>106.0</v>
      </c>
      <c r="N115" s="47"/>
      <c r="O115" s="51">
        <v>1766.0</v>
      </c>
      <c r="P115" s="51">
        <v>2918.0</v>
      </c>
      <c r="Q115" s="51">
        <v>2024.0</v>
      </c>
      <c r="R115" s="43">
        <v>389.0</v>
      </c>
      <c r="S115" s="51">
        <v>1877.0</v>
      </c>
      <c r="T115" s="47"/>
      <c r="U115" s="43">
        <v>190.0</v>
      </c>
      <c r="V115" s="43">
        <v>213.0</v>
      </c>
      <c r="W115" s="47"/>
      <c r="X115" s="51">
        <v>8618.0</v>
      </c>
      <c r="Y115" s="51">
        <v>5631.0</v>
      </c>
      <c r="Z115" s="51">
        <v>5776.0</v>
      </c>
      <c r="AA115" s="43">
        <v>412.0</v>
      </c>
      <c r="AB115" s="51">
        <v>1503.0</v>
      </c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</row>
    <row r="116" ht="15.75" customHeight="1">
      <c r="A116" s="29"/>
      <c r="B116" s="29"/>
      <c r="C116" s="29"/>
      <c r="D116" s="29"/>
      <c r="E116" s="29"/>
      <c r="F116" s="37"/>
      <c r="G116" s="37"/>
      <c r="H116" s="37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</row>
    <row r="117" ht="15.75" customHeight="1">
      <c r="A117" s="29"/>
      <c r="B117" s="29"/>
      <c r="C117" s="29"/>
      <c r="D117" s="29"/>
      <c r="E117" s="29"/>
      <c r="F117" s="37"/>
      <c r="G117" s="37"/>
      <c r="H117" s="37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</row>
    <row r="118" ht="15.75" customHeight="1">
      <c r="A118" s="29"/>
      <c r="B118" s="29"/>
      <c r="C118" s="29"/>
      <c r="D118" s="29"/>
      <c r="E118" s="29"/>
      <c r="F118" s="37"/>
      <c r="G118" s="37"/>
      <c r="H118" s="37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</row>
    <row r="119" ht="15.75" customHeight="1">
      <c r="A119" s="29"/>
      <c r="B119" s="29"/>
      <c r="C119" s="29"/>
      <c r="D119" s="29"/>
      <c r="E119" s="29"/>
      <c r="F119" s="37"/>
      <c r="G119" s="37"/>
      <c r="H119" s="37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</row>
    <row r="120" ht="15.75" customHeight="1">
      <c r="A120" s="59"/>
      <c r="B120" s="59"/>
      <c r="C120" s="59"/>
      <c r="D120" s="59"/>
      <c r="E120" s="59"/>
      <c r="F120" s="60"/>
      <c r="G120" s="60"/>
      <c r="H120" s="60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29"/>
      <c r="V120" s="59"/>
      <c r="W120" s="59"/>
      <c r="X120" s="59"/>
      <c r="Y120" s="59"/>
      <c r="Z120" s="59"/>
      <c r="AA120" s="59"/>
      <c r="AB120" s="59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</row>
    <row r="121" ht="15.75" customHeight="1">
      <c r="A121" s="59"/>
      <c r="B121" s="59"/>
      <c r="C121" s="59"/>
      <c r="D121" s="59"/>
      <c r="E121" s="59"/>
      <c r="F121" s="60"/>
      <c r="G121" s="60"/>
      <c r="H121" s="60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29"/>
      <c r="V121" s="59"/>
      <c r="W121" s="59"/>
      <c r="X121" s="59"/>
      <c r="Y121" s="59"/>
      <c r="Z121" s="59"/>
      <c r="AA121" s="59"/>
      <c r="AB121" s="59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</row>
    <row r="122" ht="15.75" customHeight="1">
      <c r="A122" s="59"/>
      <c r="B122" s="59"/>
      <c r="C122" s="59"/>
      <c r="D122" s="59"/>
      <c r="E122" s="59"/>
      <c r="F122" s="60"/>
      <c r="G122" s="60"/>
      <c r="H122" s="60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29"/>
      <c r="V122" s="59"/>
      <c r="W122" s="59"/>
      <c r="X122" s="59"/>
      <c r="Y122" s="59"/>
      <c r="Z122" s="59"/>
      <c r="AA122" s="59"/>
      <c r="AB122" s="59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</row>
    <row r="123" ht="15.75" customHeight="1">
      <c r="A123" s="59"/>
      <c r="B123" s="59"/>
      <c r="C123" s="59"/>
      <c r="D123" s="59"/>
      <c r="E123" s="59"/>
      <c r="F123" s="60"/>
      <c r="G123" s="60"/>
      <c r="H123" s="60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29"/>
      <c r="V123" s="59"/>
      <c r="W123" s="59"/>
      <c r="X123" s="59"/>
      <c r="Y123" s="59"/>
      <c r="Z123" s="59"/>
      <c r="AA123" s="59"/>
      <c r="AB123" s="59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</row>
    <row r="124" ht="15.75" customHeight="1">
      <c r="A124" s="59"/>
      <c r="B124" s="59"/>
      <c r="C124" s="59"/>
      <c r="D124" s="59"/>
      <c r="E124" s="59"/>
      <c r="F124" s="60"/>
      <c r="G124" s="60"/>
      <c r="H124" s="60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29"/>
      <c r="V124" s="59"/>
      <c r="W124" s="59"/>
      <c r="X124" s="59"/>
      <c r="Y124" s="59"/>
      <c r="Z124" s="59"/>
      <c r="AA124" s="59"/>
      <c r="AB124" s="59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</row>
    <row r="125" ht="15.75" customHeight="1">
      <c r="A125" s="59"/>
      <c r="B125" s="59"/>
      <c r="C125" s="59"/>
      <c r="D125" s="59"/>
      <c r="E125" s="59"/>
      <c r="F125" s="60"/>
      <c r="G125" s="60"/>
      <c r="H125" s="60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29"/>
      <c r="V125" s="59"/>
      <c r="W125" s="59"/>
      <c r="X125" s="59"/>
      <c r="Y125" s="59"/>
      <c r="Z125" s="59"/>
      <c r="AA125" s="59"/>
      <c r="AB125" s="59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</row>
    <row r="126" ht="15.75" customHeight="1">
      <c r="A126" s="59"/>
      <c r="B126" s="59"/>
      <c r="C126" s="59"/>
      <c r="D126" s="59"/>
      <c r="E126" s="59"/>
      <c r="F126" s="60"/>
      <c r="G126" s="60"/>
      <c r="H126" s="60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29"/>
      <c r="V126" s="59"/>
      <c r="W126" s="59"/>
      <c r="X126" s="59"/>
      <c r="Y126" s="59"/>
      <c r="Z126" s="59"/>
      <c r="AA126" s="59"/>
      <c r="AB126" s="59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</row>
    <row r="127" ht="15.75" customHeight="1">
      <c r="A127" s="59"/>
      <c r="B127" s="59"/>
      <c r="C127" s="59"/>
      <c r="D127" s="59"/>
      <c r="E127" s="59"/>
      <c r="F127" s="60"/>
      <c r="G127" s="60"/>
      <c r="H127" s="60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29"/>
      <c r="V127" s="59"/>
      <c r="W127" s="59"/>
      <c r="X127" s="59"/>
      <c r="Y127" s="59"/>
      <c r="Z127" s="59"/>
      <c r="AA127" s="59"/>
      <c r="AB127" s="59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</row>
    <row r="128" ht="15.75" customHeight="1">
      <c r="A128" s="59"/>
      <c r="B128" s="59"/>
      <c r="C128" s="59"/>
      <c r="D128" s="59"/>
      <c r="E128" s="59"/>
      <c r="F128" s="60"/>
      <c r="G128" s="60"/>
      <c r="H128" s="60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29"/>
      <c r="V128" s="59"/>
      <c r="W128" s="59"/>
      <c r="X128" s="59"/>
      <c r="Y128" s="59"/>
      <c r="Z128" s="59"/>
      <c r="AA128" s="59"/>
      <c r="AB128" s="59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</row>
    <row r="129" ht="15.75" customHeight="1">
      <c r="A129" s="59"/>
      <c r="B129" s="59"/>
      <c r="C129" s="59"/>
      <c r="D129" s="59"/>
      <c r="E129" s="59"/>
      <c r="F129" s="60"/>
      <c r="G129" s="60"/>
      <c r="H129" s="60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29"/>
      <c r="V129" s="59"/>
      <c r="W129" s="59"/>
      <c r="X129" s="59"/>
      <c r="Y129" s="59"/>
      <c r="Z129" s="59"/>
      <c r="AA129" s="59"/>
      <c r="AB129" s="59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</row>
    <row r="130" ht="15.75" customHeight="1">
      <c r="A130" s="59"/>
      <c r="B130" s="59"/>
      <c r="C130" s="59"/>
      <c r="D130" s="59"/>
      <c r="E130" s="59"/>
      <c r="F130" s="60"/>
      <c r="G130" s="60"/>
      <c r="H130" s="60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29"/>
      <c r="V130" s="59"/>
      <c r="W130" s="59"/>
      <c r="X130" s="59"/>
      <c r="Y130" s="59"/>
      <c r="Z130" s="59"/>
      <c r="AA130" s="59"/>
      <c r="AB130" s="59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</row>
    <row r="131" ht="15.75" customHeight="1">
      <c r="A131" s="59"/>
      <c r="B131" s="59"/>
      <c r="C131" s="59"/>
      <c r="D131" s="59"/>
      <c r="E131" s="59"/>
      <c r="F131" s="60"/>
      <c r="G131" s="60"/>
      <c r="H131" s="60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29"/>
      <c r="V131" s="59"/>
      <c r="W131" s="59"/>
      <c r="X131" s="59"/>
      <c r="Y131" s="59"/>
      <c r="Z131" s="59"/>
      <c r="AA131" s="59"/>
      <c r="AB131" s="59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</row>
    <row r="132" ht="15.75" customHeight="1">
      <c r="A132" s="59"/>
      <c r="B132" s="59"/>
      <c r="C132" s="59"/>
      <c r="D132" s="59"/>
      <c r="E132" s="59"/>
      <c r="F132" s="60"/>
      <c r="G132" s="60"/>
      <c r="H132" s="60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29"/>
      <c r="V132" s="59"/>
      <c r="W132" s="59"/>
      <c r="X132" s="59"/>
      <c r="Y132" s="59"/>
      <c r="Z132" s="59"/>
      <c r="AA132" s="59"/>
      <c r="AB132" s="59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</row>
    <row r="133" ht="15.75" customHeight="1">
      <c r="A133" s="59"/>
      <c r="B133" s="59"/>
      <c r="C133" s="59"/>
      <c r="D133" s="59"/>
      <c r="E133" s="59"/>
      <c r="F133" s="60"/>
      <c r="G133" s="60"/>
      <c r="H133" s="6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29"/>
      <c r="V133" s="59"/>
      <c r="W133" s="59"/>
      <c r="X133" s="59"/>
      <c r="Y133" s="59"/>
      <c r="Z133" s="59"/>
      <c r="AA133" s="59"/>
      <c r="AB133" s="59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</row>
    <row r="134" ht="15.75" customHeight="1">
      <c r="A134" s="59"/>
      <c r="B134" s="59"/>
      <c r="C134" s="59"/>
      <c r="D134" s="59"/>
      <c r="E134" s="59"/>
      <c r="F134" s="60"/>
      <c r="G134" s="60"/>
      <c r="H134" s="6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29"/>
      <c r="V134" s="59"/>
      <c r="W134" s="59"/>
      <c r="X134" s="59"/>
      <c r="Y134" s="59"/>
      <c r="Z134" s="59"/>
      <c r="AA134" s="59"/>
      <c r="AB134" s="59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</row>
    <row r="135" ht="15.75" customHeight="1">
      <c r="A135" s="59"/>
      <c r="B135" s="59"/>
      <c r="C135" s="59"/>
      <c r="D135" s="59"/>
      <c r="E135" s="59"/>
      <c r="F135" s="60"/>
      <c r="G135" s="60"/>
      <c r="H135" s="60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29"/>
      <c r="V135" s="59"/>
      <c r="W135" s="59"/>
      <c r="X135" s="59"/>
      <c r="Y135" s="59"/>
      <c r="Z135" s="59"/>
      <c r="AA135" s="59"/>
      <c r="AB135" s="59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</row>
    <row r="136" ht="15.75" customHeight="1">
      <c r="A136" s="59"/>
      <c r="B136" s="59"/>
      <c r="C136" s="59"/>
      <c r="D136" s="59"/>
      <c r="E136" s="59"/>
      <c r="F136" s="60"/>
      <c r="G136" s="60"/>
      <c r="H136" s="60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29"/>
      <c r="V136" s="59"/>
      <c r="W136" s="59"/>
      <c r="X136" s="59"/>
      <c r="Y136" s="59"/>
      <c r="Z136" s="59"/>
      <c r="AA136" s="59"/>
      <c r="AB136" s="59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</row>
    <row r="137" ht="15.75" customHeight="1">
      <c r="A137" s="59"/>
      <c r="B137" s="59"/>
      <c r="C137" s="59"/>
      <c r="D137" s="59"/>
      <c r="E137" s="59"/>
      <c r="F137" s="60"/>
      <c r="G137" s="60"/>
      <c r="H137" s="60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29"/>
      <c r="V137" s="59"/>
      <c r="W137" s="59"/>
      <c r="X137" s="59"/>
      <c r="Y137" s="59"/>
      <c r="Z137" s="59"/>
      <c r="AA137" s="59"/>
      <c r="AB137" s="59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</row>
    <row r="138" ht="15.75" customHeight="1">
      <c r="A138" s="59"/>
      <c r="B138" s="59"/>
      <c r="C138" s="59"/>
      <c r="D138" s="59"/>
      <c r="E138" s="59"/>
      <c r="F138" s="60"/>
      <c r="G138" s="60"/>
      <c r="H138" s="60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29"/>
      <c r="V138" s="59"/>
      <c r="W138" s="59"/>
      <c r="X138" s="59"/>
      <c r="Y138" s="59"/>
      <c r="Z138" s="59"/>
      <c r="AA138" s="59"/>
      <c r="AB138" s="59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</row>
    <row r="139" ht="15.75" customHeight="1">
      <c r="A139" s="59"/>
      <c r="B139" s="59"/>
      <c r="C139" s="59"/>
      <c r="D139" s="59"/>
      <c r="E139" s="59"/>
      <c r="F139" s="60"/>
      <c r="G139" s="60"/>
      <c r="H139" s="60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29"/>
      <c r="V139" s="59"/>
      <c r="W139" s="59"/>
      <c r="X139" s="59"/>
      <c r="Y139" s="59"/>
      <c r="Z139" s="59"/>
      <c r="AA139" s="59"/>
      <c r="AB139" s="59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</row>
    <row r="140" ht="15.75" customHeight="1">
      <c r="A140" s="59"/>
      <c r="B140" s="59"/>
      <c r="C140" s="59"/>
      <c r="D140" s="59"/>
      <c r="E140" s="59"/>
      <c r="F140" s="60"/>
      <c r="G140" s="60"/>
      <c r="H140" s="60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29"/>
      <c r="V140" s="59"/>
      <c r="W140" s="59"/>
      <c r="X140" s="59"/>
      <c r="Y140" s="59"/>
      <c r="Z140" s="59"/>
      <c r="AA140" s="59"/>
      <c r="AB140" s="59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</row>
    <row r="141" ht="15.75" customHeight="1">
      <c r="A141" s="59"/>
      <c r="B141" s="59"/>
      <c r="C141" s="59"/>
      <c r="D141" s="59"/>
      <c r="E141" s="59"/>
      <c r="F141" s="60"/>
      <c r="G141" s="60"/>
      <c r="H141" s="60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29"/>
      <c r="V141" s="59"/>
      <c r="W141" s="59"/>
      <c r="X141" s="59"/>
      <c r="Y141" s="59"/>
      <c r="Z141" s="59"/>
      <c r="AA141" s="59"/>
      <c r="AB141" s="59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</row>
    <row r="142" ht="15.75" customHeight="1">
      <c r="A142" s="59"/>
      <c r="B142" s="59"/>
      <c r="C142" s="59"/>
      <c r="D142" s="59"/>
      <c r="E142" s="59"/>
      <c r="F142" s="60"/>
      <c r="G142" s="60"/>
      <c r="H142" s="60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29"/>
      <c r="V142" s="59"/>
      <c r="W142" s="59"/>
      <c r="X142" s="59"/>
      <c r="Y142" s="59"/>
      <c r="Z142" s="59"/>
      <c r="AA142" s="59"/>
      <c r="AB142" s="59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</row>
    <row r="143" ht="15.75" customHeight="1">
      <c r="A143" s="59"/>
      <c r="B143" s="59"/>
      <c r="C143" s="59"/>
      <c r="D143" s="59"/>
      <c r="E143" s="59"/>
      <c r="F143" s="60"/>
      <c r="G143" s="60"/>
      <c r="H143" s="60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29"/>
      <c r="V143" s="59"/>
      <c r="W143" s="59"/>
      <c r="X143" s="59"/>
      <c r="Y143" s="59"/>
      <c r="Z143" s="59"/>
      <c r="AA143" s="59"/>
      <c r="AB143" s="59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</row>
    <row r="144" ht="15.75" customHeight="1">
      <c r="A144" s="59"/>
      <c r="B144" s="59"/>
      <c r="C144" s="59"/>
      <c r="D144" s="59"/>
      <c r="E144" s="59"/>
      <c r="F144" s="60"/>
      <c r="G144" s="60"/>
      <c r="H144" s="60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29"/>
      <c r="V144" s="59"/>
      <c r="W144" s="59"/>
      <c r="X144" s="59"/>
      <c r="Y144" s="59"/>
      <c r="Z144" s="59"/>
      <c r="AA144" s="59"/>
      <c r="AB144" s="59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</row>
    <row r="145" ht="15.75" customHeight="1">
      <c r="A145" s="59"/>
      <c r="B145" s="59"/>
      <c r="C145" s="59"/>
      <c r="D145" s="59"/>
      <c r="E145" s="59"/>
      <c r="F145" s="60"/>
      <c r="G145" s="60"/>
      <c r="H145" s="60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29"/>
      <c r="V145" s="59"/>
      <c r="W145" s="59"/>
      <c r="X145" s="59"/>
      <c r="Y145" s="59"/>
      <c r="Z145" s="59"/>
      <c r="AA145" s="59"/>
      <c r="AB145" s="59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</row>
    <row r="146" ht="15.75" customHeight="1">
      <c r="A146" s="59"/>
      <c r="B146" s="59"/>
      <c r="C146" s="59"/>
      <c r="D146" s="59"/>
      <c r="E146" s="59"/>
      <c r="F146" s="60"/>
      <c r="G146" s="60"/>
      <c r="H146" s="60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29"/>
      <c r="V146" s="59"/>
      <c r="W146" s="59"/>
      <c r="X146" s="59"/>
      <c r="Y146" s="59"/>
      <c r="Z146" s="59"/>
      <c r="AA146" s="59"/>
      <c r="AB146" s="59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</row>
    <row r="147" ht="15.75" customHeight="1">
      <c r="A147" s="59"/>
      <c r="B147" s="59"/>
      <c r="C147" s="59"/>
      <c r="D147" s="59"/>
      <c r="E147" s="59"/>
      <c r="F147" s="60"/>
      <c r="G147" s="60"/>
      <c r="H147" s="60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29"/>
      <c r="V147" s="59"/>
      <c r="W147" s="59"/>
      <c r="X147" s="59"/>
      <c r="Y147" s="59"/>
      <c r="Z147" s="59"/>
      <c r="AA147" s="59"/>
      <c r="AB147" s="59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</row>
    <row r="148" ht="15.75" customHeight="1">
      <c r="A148" s="59"/>
      <c r="B148" s="59"/>
      <c r="C148" s="59"/>
      <c r="D148" s="59"/>
      <c r="E148" s="59"/>
      <c r="F148" s="60"/>
      <c r="G148" s="60"/>
      <c r="H148" s="60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29"/>
      <c r="V148" s="59"/>
      <c r="W148" s="59"/>
      <c r="X148" s="59"/>
      <c r="Y148" s="59"/>
      <c r="Z148" s="59"/>
      <c r="AA148" s="59"/>
      <c r="AB148" s="59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</row>
    <row r="149" ht="15.75" customHeight="1">
      <c r="A149" s="59"/>
      <c r="B149" s="59"/>
      <c r="C149" s="59"/>
      <c r="D149" s="59"/>
      <c r="E149" s="59"/>
      <c r="F149" s="60"/>
      <c r="G149" s="60"/>
      <c r="H149" s="60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29"/>
      <c r="V149" s="59"/>
      <c r="W149" s="59"/>
      <c r="X149" s="59"/>
      <c r="Y149" s="59"/>
      <c r="Z149" s="59"/>
      <c r="AA149" s="59"/>
      <c r="AB149" s="59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</row>
    <row r="150" ht="15.75" customHeight="1">
      <c r="A150" s="59"/>
      <c r="B150" s="59"/>
      <c r="C150" s="59"/>
      <c r="D150" s="59"/>
      <c r="E150" s="59"/>
      <c r="F150" s="60"/>
      <c r="G150" s="60"/>
      <c r="H150" s="60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29"/>
      <c r="V150" s="59"/>
      <c r="W150" s="59"/>
      <c r="X150" s="59"/>
      <c r="Y150" s="59"/>
      <c r="Z150" s="59"/>
      <c r="AA150" s="59"/>
      <c r="AB150" s="59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</row>
    <row r="151" ht="15.75" customHeight="1">
      <c r="A151" s="62"/>
      <c r="B151" s="62"/>
      <c r="C151" s="62"/>
      <c r="D151" s="62"/>
      <c r="E151" s="62"/>
      <c r="F151" s="63"/>
      <c r="G151" s="63"/>
      <c r="H151" s="63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4"/>
      <c r="V151" s="62"/>
      <c r="W151" s="62"/>
      <c r="X151" s="62"/>
      <c r="Y151" s="62"/>
      <c r="Z151" s="62"/>
      <c r="AA151" s="62"/>
      <c r="AB151" s="62"/>
    </row>
    <row r="152" ht="15.75" customHeight="1">
      <c r="A152" s="62"/>
      <c r="B152" s="62"/>
      <c r="C152" s="62"/>
      <c r="D152" s="62"/>
      <c r="E152" s="62"/>
      <c r="F152" s="63"/>
      <c r="G152" s="63"/>
      <c r="H152" s="63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4"/>
      <c r="V152" s="62"/>
      <c r="W152" s="62"/>
      <c r="X152" s="62"/>
      <c r="Y152" s="62"/>
      <c r="Z152" s="62"/>
      <c r="AA152" s="62"/>
      <c r="AB152" s="62"/>
    </row>
    <row r="153" ht="15.75" customHeight="1">
      <c r="A153" s="62"/>
      <c r="B153" s="62"/>
      <c r="C153" s="62"/>
      <c r="D153" s="62"/>
      <c r="E153" s="62"/>
      <c r="F153" s="63"/>
      <c r="G153" s="63"/>
      <c r="H153" s="63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4"/>
      <c r="V153" s="62"/>
      <c r="W153" s="62"/>
      <c r="X153" s="62"/>
      <c r="Y153" s="62"/>
      <c r="Z153" s="62"/>
      <c r="AA153" s="62"/>
      <c r="AB153" s="62"/>
    </row>
    <row r="154" ht="15.75" customHeight="1">
      <c r="A154" s="62"/>
      <c r="B154" s="62"/>
      <c r="C154" s="62"/>
      <c r="D154" s="62"/>
      <c r="E154" s="62"/>
      <c r="F154" s="63"/>
      <c r="G154" s="63"/>
      <c r="H154" s="63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4"/>
      <c r="V154" s="62"/>
      <c r="W154" s="62"/>
      <c r="X154" s="62"/>
      <c r="Y154" s="62"/>
      <c r="Z154" s="62"/>
      <c r="AA154" s="62"/>
      <c r="AB154" s="62"/>
    </row>
    <row r="155" ht="15.75" customHeight="1">
      <c r="A155" s="62"/>
      <c r="B155" s="62"/>
      <c r="C155" s="62"/>
      <c r="D155" s="62"/>
      <c r="E155" s="62"/>
      <c r="F155" s="63"/>
      <c r="G155" s="63"/>
      <c r="H155" s="63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4"/>
      <c r="V155" s="62"/>
      <c r="W155" s="62"/>
      <c r="X155" s="62"/>
      <c r="Y155" s="62"/>
      <c r="Z155" s="62"/>
      <c r="AA155" s="62"/>
      <c r="AB155" s="62"/>
    </row>
    <row r="156" ht="15.75" customHeight="1">
      <c r="A156" s="62"/>
      <c r="B156" s="62"/>
      <c r="C156" s="62"/>
      <c r="D156" s="62"/>
      <c r="E156" s="62"/>
      <c r="F156" s="63"/>
      <c r="G156" s="63"/>
      <c r="H156" s="63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4"/>
      <c r="V156" s="62"/>
      <c r="W156" s="62"/>
      <c r="X156" s="62"/>
      <c r="Y156" s="62"/>
      <c r="Z156" s="62"/>
      <c r="AA156" s="62"/>
      <c r="AB156" s="62"/>
    </row>
    <row r="157" ht="15.75" customHeight="1">
      <c r="A157" s="62"/>
      <c r="B157" s="62"/>
      <c r="C157" s="62"/>
      <c r="D157" s="62"/>
      <c r="E157" s="62"/>
      <c r="F157" s="63"/>
      <c r="G157" s="63"/>
      <c r="H157" s="63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4"/>
      <c r="V157" s="62"/>
      <c r="W157" s="62"/>
      <c r="X157" s="62"/>
      <c r="Y157" s="62"/>
      <c r="Z157" s="62"/>
      <c r="AA157" s="62"/>
      <c r="AB157" s="62"/>
    </row>
    <row r="158" ht="15.75" customHeight="1">
      <c r="A158" s="62"/>
      <c r="B158" s="62"/>
      <c r="C158" s="62"/>
      <c r="D158" s="62"/>
      <c r="E158" s="62"/>
      <c r="F158" s="63"/>
      <c r="G158" s="63"/>
      <c r="H158" s="63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4"/>
      <c r="V158" s="62"/>
      <c r="W158" s="62"/>
      <c r="X158" s="62"/>
      <c r="Y158" s="62"/>
      <c r="Z158" s="62"/>
      <c r="AA158" s="62"/>
      <c r="AB158" s="62"/>
    </row>
    <row r="159" ht="15.75" customHeight="1">
      <c r="A159" s="62"/>
      <c r="B159" s="62"/>
      <c r="C159" s="62"/>
      <c r="D159" s="62"/>
      <c r="E159" s="62"/>
      <c r="F159" s="63"/>
      <c r="G159" s="63"/>
      <c r="H159" s="63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4"/>
      <c r="V159" s="62"/>
      <c r="W159" s="62"/>
      <c r="X159" s="62"/>
      <c r="Y159" s="62"/>
      <c r="Z159" s="62"/>
      <c r="AA159" s="62"/>
      <c r="AB159" s="62"/>
    </row>
    <row r="160" ht="15.75" customHeight="1">
      <c r="A160" s="62"/>
      <c r="B160" s="62"/>
      <c r="C160" s="62"/>
      <c r="D160" s="62"/>
      <c r="E160" s="62"/>
      <c r="F160" s="63"/>
      <c r="G160" s="63"/>
      <c r="H160" s="63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4"/>
      <c r="V160" s="62"/>
      <c r="W160" s="62"/>
      <c r="X160" s="62"/>
      <c r="Y160" s="62"/>
      <c r="Z160" s="62"/>
      <c r="AA160" s="62"/>
      <c r="AB160" s="62"/>
    </row>
    <row r="161" ht="15.75" customHeight="1">
      <c r="A161" s="62"/>
      <c r="B161" s="62"/>
      <c r="C161" s="62"/>
      <c r="D161" s="62"/>
      <c r="E161" s="62"/>
      <c r="F161" s="63"/>
      <c r="G161" s="63"/>
      <c r="H161" s="63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4"/>
      <c r="V161" s="62"/>
      <c r="W161" s="62"/>
      <c r="X161" s="62"/>
      <c r="Y161" s="62"/>
      <c r="Z161" s="62"/>
      <c r="AA161" s="62"/>
      <c r="AB161" s="62"/>
    </row>
    <row r="162" ht="15.75" customHeight="1">
      <c r="A162" s="62"/>
      <c r="B162" s="62"/>
      <c r="C162" s="62"/>
      <c r="D162" s="62"/>
      <c r="E162" s="62"/>
      <c r="F162" s="63"/>
      <c r="G162" s="63"/>
      <c r="H162" s="63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4"/>
      <c r="V162" s="62"/>
      <c r="W162" s="62"/>
      <c r="X162" s="62"/>
      <c r="Y162" s="62"/>
      <c r="Z162" s="62"/>
      <c r="AA162" s="62"/>
      <c r="AB162" s="62"/>
    </row>
    <row r="163" ht="15.75" customHeight="1">
      <c r="A163" s="62"/>
      <c r="B163" s="62"/>
      <c r="C163" s="62"/>
      <c r="D163" s="62"/>
      <c r="E163" s="62"/>
      <c r="F163" s="63"/>
      <c r="G163" s="63"/>
      <c r="H163" s="63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4"/>
      <c r="V163" s="62"/>
      <c r="W163" s="62"/>
      <c r="X163" s="62"/>
      <c r="Y163" s="62"/>
      <c r="Z163" s="62"/>
      <c r="AA163" s="62"/>
      <c r="AB163" s="62"/>
    </row>
    <row r="164" ht="15.75" customHeight="1">
      <c r="A164" s="62"/>
      <c r="B164" s="62"/>
      <c r="C164" s="62"/>
      <c r="D164" s="62"/>
      <c r="E164" s="62"/>
      <c r="F164" s="63"/>
      <c r="G164" s="63"/>
      <c r="H164" s="63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4"/>
      <c r="V164" s="62"/>
      <c r="W164" s="62"/>
      <c r="X164" s="62"/>
      <c r="Y164" s="62"/>
      <c r="Z164" s="62"/>
      <c r="AA164" s="62"/>
      <c r="AB164" s="62"/>
    </row>
    <row r="165" ht="15.75" customHeight="1">
      <c r="A165" s="62"/>
      <c r="B165" s="62"/>
      <c r="C165" s="62"/>
      <c r="D165" s="62"/>
      <c r="E165" s="62"/>
      <c r="F165" s="63"/>
      <c r="G165" s="63"/>
      <c r="H165" s="63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4"/>
      <c r="V165" s="62"/>
      <c r="W165" s="62"/>
      <c r="X165" s="62"/>
      <c r="Y165" s="62"/>
      <c r="Z165" s="62"/>
      <c r="AA165" s="62"/>
      <c r="AB165" s="62"/>
    </row>
    <row r="166" ht="15.75" customHeight="1">
      <c r="A166" s="62"/>
      <c r="B166" s="62"/>
      <c r="C166" s="62"/>
      <c r="D166" s="62"/>
      <c r="E166" s="62"/>
      <c r="F166" s="63"/>
      <c r="G166" s="63"/>
      <c r="H166" s="63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4"/>
      <c r="V166" s="62"/>
      <c r="W166" s="62"/>
      <c r="X166" s="62"/>
      <c r="Y166" s="62"/>
      <c r="Z166" s="62"/>
      <c r="AA166" s="62"/>
      <c r="AB166" s="62"/>
    </row>
    <row r="167" ht="15.75" customHeight="1">
      <c r="A167" s="62"/>
      <c r="B167" s="62"/>
      <c r="C167" s="62"/>
      <c r="D167" s="62"/>
      <c r="E167" s="62"/>
      <c r="F167" s="63"/>
      <c r="G167" s="63"/>
      <c r="H167" s="63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4"/>
      <c r="V167" s="62"/>
      <c r="W167" s="62"/>
      <c r="X167" s="62"/>
      <c r="Y167" s="62"/>
      <c r="Z167" s="62"/>
      <c r="AA167" s="62"/>
      <c r="AB167" s="62"/>
    </row>
    <row r="168" ht="15.75" customHeight="1">
      <c r="A168" s="62"/>
      <c r="B168" s="62"/>
      <c r="C168" s="62"/>
      <c r="D168" s="62"/>
      <c r="E168" s="62"/>
      <c r="F168" s="63"/>
      <c r="G168" s="63"/>
      <c r="H168" s="63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4"/>
      <c r="V168" s="62"/>
      <c r="W168" s="62"/>
      <c r="X168" s="62"/>
      <c r="Y168" s="62"/>
      <c r="Z168" s="62"/>
      <c r="AA168" s="62"/>
      <c r="AB168" s="62"/>
    </row>
    <row r="169" ht="15.75" customHeight="1">
      <c r="A169" s="62"/>
      <c r="B169" s="62"/>
      <c r="C169" s="62"/>
      <c r="D169" s="62"/>
      <c r="E169" s="62"/>
      <c r="F169" s="63"/>
      <c r="G169" s="63"/>
      <c r="H169" s="63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4"/>
      <c r="V169" s="62"/>
      <c r="W169" s="62"/>
      <c r="X169" s="62"/>
      <c r="Y169" s="62"/>
      <c r="Z169" s="62"/>
      <c r="AA169" s="62"/>
      <c r="AB169" s="62"/>
    </row>
    <row r="170" ht="15.75" customHeight="1">
      <c r="A170" s="62"/>
      <c r="B170" s="62"/>
      <c r="C170" s="62"/>
      <c r="D170" s="62"/>
      <c r="E170" s="62"/>
      <c r="F170" s="63"/>
      <c r="G170" s="63"/>
      <c r="H170" s="63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4"/>
      <c r="V170" s="62"/>
      <c r="W170" s="62"/>
      <c r="X170" s="62"/>
      <c r="Y170" s="62"/>
      <c r="Z170" s="62"/>
      <c r="AA170" s="62"/>
      <c r="AB170" s="62"/>
    </row>
    <row r="171" ht="15.75" customHeight="1">
      <c r="A171" s="62"/>
      <c r="B171" s="62"/>
      <c r="C171" s="62"/>
      <c r="D171" s="62"/>
      <c r="E171" s="62"/>
      <c r="F171" s="63"/>
      <c r="G171" s="63"/>
      <c r="H171" s="63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4"/>
      <c r="V171" s="62"/>
      <c r="W171" s="62"/>
      <c r="X171" s="62"/>
      <c r="Y171" s="62"/>
      <c r="Z171" s="62"/>
      <c r="AA171" s="62"/>
      <c r="AB171" s="62"/>
    </row>
    <row r="172" ht="15.75" customHeight="1">
      <c r="A172" s="62"/>
      <c r="B172" s="62"/>
      <c r="C172" s="62"/>
      <c r="D172" s="62"/>
      <c r="E172" s="62"/>
      <c r="F172" s="63"/>
      <c r="G172" s="63"/>
      <c r="H172" s="63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4"/>
      <c r="V172" s="62"/>
      <c r="W172" s="62"/>
      <c r="X172" s="62"/>
      <c r="Y172" s="62"/>
      <c r="Z172" s="62"/>
      <c r="AA172" s="62"/>
      <c r="AB172" s="62"/>
    </row>
    <row r="173" ht="15.75" customHeight="1">
      <c r="A173" s="62"/>
      <c r="B173" s="62"/>
      <c r="C173" s="62"/>
      <c r="D173" s="62"/>
      <c r="E173" s="62"/>
      <c r="F173" s="63"/>
      <c r="G173" s="63"/>
      <c r="H173" s="63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4"/>
      <c r="V173" s="62"/>
      <c r="W173" s="62"/>
      <c r="X173" s="62"/>
      <c r="Y173" s="62"/>
      <c r="Z173" s="62"/>
      <c r="AA173" s="62"/>
      <c r="AB173" s="62"/>
    </row>
    <row r="174" ht="15.75" customHeight="1">
      <c r="A174" s="62"/>
      <c r="B174" s="62"/>
      <c r="C174" s="62"/>
      <c r="D174" s="62"/>
      <c r="E174" s="62"/>
      <c r="F174" s="63"/>
      <c r="G174" s="63"/>
      <c r="H174" s="63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4"/>
      <c r="V174" s="62"/>
      <c r="W174" s="62"/>
      <c r="X174" s="62"/>
      <c r="Y174" s="62"/>
      <c r="Z174" s="62"/>
      <c r="AA174" s="62"/>
      <c r="AB174" s="62"/>
    </row>
    <row r="175" ht="15.75" customHeight="1">
      <c r="A175" s="62"/>
      <c r="B175" s="62"/>
      <c r="C175" s="62"/>
      <c r="D175" s="62"/>
      <c r="E175" s="62"/>
      <c r="F175" s="63"/>
      <c r="G175" s="63"/>
      <c r="H175" s="63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4"/>
      <c r="V175" s="62"/>
      <c r="W175" s="62"/>
      <c r="X175" s="62"/>
      <c r="Y175" s="62"/>
      <c r="Z175" s="62"/>
      <c r="AA175" s="62"/>
      <c r="AB175" s="62"/>
    </row>
    <row r="176" ht="15.75" customHeight="1">
      <c r="A176" s="62"/>
      <c r="B176" s="62"/>
      <c r="C176" s="62"/>
      <c r="D176" s="62"/>
      <c r="E176" s="62"/>
      <c r="F176" s="63"/>
      <c r="G176" s="63"/>
      <c r="H176" s="63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4"/>
      <c r="V176" s="62"/>
      <c r="W176" s="62"/>
      <c r="X176" s="62"/>
      <c r="Y176" s="62"/>
      <c r="Z176" s="62"/>
      <c r="AA176" s="62"/>
      <c r="AB176" s="62"/>
    </row>
    <row r="177" ht="15.75" customHeight="1">
      <c r="A177" s="62"/>
      <c r="B177" s="62"/>
      <c r="C177" s="62"/>
      <c r="D177" s="62"/>
      <c r="E177" s="62"/>
      <c r="F177" s="63"/>
      <c r="G177" s="63"/>
      <c r="H177" s="63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4"/>
      <c r="V177" s="62"/>
      <c r="W177" s="62"/>
      <c r="X177" s="62"/>
      <c r="Y177" s="62"/>
      <c r="Z177" s="62"/>
      <c r="AA177" s="62"/>
      <c r="AB177" s="62"/>
    </row>
    <row r="178" ht="15.75" customHeight="1">
      <c r="A178" s="62"/>
      <c r="B178" s="62"/>
      <c r="C178" s="62"/>
      <c r="D178" s="62"/>
      <c r="E178" s="62"/>
      <c r="F178" s="63"/>
      <c r="G178" s="63"/>
      <c r="H178" s="63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4"/>
      <c r="V178" s="62"/>
      <c r="W178" s="62"/>
      <c r="X178" s="62"/>
      <c r="Y178" s="62"/>
      <c r="Z178" s="62"/>
      <c r="AA178" s="62"/>
      <c r="AB178" s="62"/>
    </row>
    <row r="179" ht="15.75" customHeight="1">
      <c r="A179" s="62"/>
      <c r="B179" s="62"/>
      <c r="C179" s="62"/>
      <c r="D179" s="62"/>
      <c r="E179" s="62"/>
      <c r="F179" s="63"/>
      <c r="G179" s="63"/>
      <c r="H179" s="63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4"/>
      <c r="V179" s="62"/>
      <c r="W179" s="62"/>
      <c r="X179" s="62"/>
      <c r="Y179" s="62"/>
      <c r="Z179" s="62"/>
      <c r="AA179" s="62"/>
      <c r="AB179" s="62"/>
    </row>
    <row r="180" ht="15.75" customHeight="1">
      <c r="A180" s="62"/>
      <c r="B180" s="62"/>
      <c r="C180" s="62"/>
      <c r="D180" s="62"/>
      <c r="E180" s="62"/>
      <c r="F180" s="63"/>
      <c r="G180" s="63"/>
      <c r="H180" s="63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4"/>
      <c r="V180" s="62"/>
      <c r="W180" s="62"/>
      <c r="X180" s="62"/>
      <c r="Y180" s="62"/>
      <c r="Z180" s="62"/>
      <c r="AA180" s="62"/>
      <c r="AB180" s="62"/>
    </row>
    <row r="181" ht="15.75" customHeight="1">
      <c r="A181" s="62"/>
      <c r="B181" s="62"/>
      <c r="C181" s="62"/>
      <c r="D181" s="62"/>
      <c r="E181" s="62"/>
      <c r="F181" s="63"/>
      <c r="G181" s="63"/>
      <c r="H181" s="63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4"/>
      <c r="V181" s="62"/>
      <c r="W181" s="62"/>
      <c r="X181" s="62"/>
      <c r="Y181" s="62"/>
      <c r="Z181" s="62"/>
      <c r="AA181" s="62"/>
      <c r="AB181" s="62"/>
    </row>
    <row r="182" ht="15.75" customHeight="1">
      <c r="A182" s="62"/>
      <c r="B182" s="62"/>
      <c r="C182" s="62"/>
      <c r="D182" s="62"/>
      <c r="E182" s="62"/>
      <c r="F182" s="63"/>
      <c r="G182" s="63"/>
      <c r="H182" s="63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4"/>
      <c r="V182" s="62"/>
      <c r="W182" s="62"/>
      <c r="X182" s="62"/>
      <c r="Y182" s="62"/>
      <c r="Z182" s="62"/>
      <c r="AA182" s="62"/>
      <c r="AB182" s="62"/>
    </row>
    <row r="183" ht="15.75" customHeight="1">
      <c r="A183" s="62"/>
      <c r="B183" s="62"/>
      <c r="C183" s="62"/>
      <c r="D183" s="62"/>
      <c r="E183" s="62"/>
      <c r="F183" s="63"/>
      <c r="G183" s="63"/>
      <c r="H183" s="63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4"/>
      <c r="V183" s="62"/>
      <c r="W183" s="62"/>
      <c r="X183" s="62"/>
      <c r="Y183" s="62"/>
      <c r="Z183" s="62"/>
      <c r="AA183" s="62"/>
      <c r="AB183" s="62"/>
    </row>
    <row r="184" ht="15.75" customHeight="1">
      <c r="A184" s="62"/>
      <c r="B184" s="62"/>
      <c r="C184" s="62"/>
      <c r="D184" s="62"/>
      <c r="E184" s="62"/>
      <c r="F184" s="63"/>
      <c r="G184" s="63"/>
      <c r="H184" s="63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4"/>
      <c r="V184" s="62"/>
      <c r="W184" s="62"/>
      <c r="X184" s="62"/>
      <c r="Y184" s="62"/>
      <c r="Z184" s="62"/>
      <c r="AA184" s="62"/>
      <c r="AB184" s="62"/>
    </row>
    <row r="185" ht="15.75" customHeight="1">
      <c r="A185" s="62"/>
      <c r="B185" s="62"/>
      <c r="C185" s="62"/>
      <c r="D185" s="62"/>
      <c r="E185" s="62"/>
      <c r="F185" s="63"/>
      <c r="G185" s="63"/>
      <c r="H185" s="63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4"/>
      <c r="V185" s="62"/>
      <c r="W185" s="62"/>
      <c r="X185" s="62"/>
      <c r="Y185" s="62"/>
      <c r="Z185" s="62"/>
      <c r="AA185" s="62"/>
      <c r="AB185" s="62"/>
    </row>
    <row r="186" ht="15.75" customHeight="1">
      <c r="A186" s="62"/>
      <c r="B186" s="62"/>
      <c r="C186" s="62"/>
      <c r="D186" s="62"/>
      <c r="E186" s="62"/>
      <c r="F186" s="63"/>
      <c r="G186" s="63"/>
      <c r="H186" s="63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4"/>
      <c r="V186" s="62"/>
      <c r="W186" s="62"/>
      <c r="X186" s="62"/>
      <c r="Y186" s="62"/>
      <c r="Z186" s="62"/>
      <c r="AA186" s="62"/>
      <c r="AB186" s="62"/>
    </row>
    <row r="187" ht="15.75" customHeight="1">
      <c r="A187" s="62"/>
      <c r="B187" s="62"/>
      <c r="C187" s="62"/>
      <c r="D187" s="62"/>
      <c r="E187" s="62"/>
      <c r="F187" s="63"/>
      <c r="G187" s="63"/>
      <c r="H187" s="63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4"/>
      <c r="V187" s="62"/>
      <c r="W187" s="62"/>
      <c r="X187" s="62"/>
      <c r="Y187" s="62"/>
      <c r="Z187" s="62"/>
      <c r="AA187" s="62"/>
      <c r="AB187" s="62"/>
    </row>
    <row r="188" ht="15.75" customHeight="1">
      <c r="A188" s="62"/>
      <c r="B188" s="62"/>
      <c r="C188" s="62"/>
      <c r="D188" s="62"/>
      <c r="E188" s="62"/>
      <c r="F188" s="63"/>
      <c r="G188" s="63"/>
      <c r="H188" s="63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4"/>
      <c r="V188" s="62"/>
      <c r="W188" s="62"/>
      <c r="X188" s="62"/>
      <c r="Y188" s="62"/>
      <c r="Z188" s="62"/>
      <c r="AA188" s="62"/>
      <c r="AB188" s="62"/>
    </row>
    <row r="189" ht="15.75" customHeight="1">
      <c r="A189" s="62"/>
      <c r="B189" s="62"/>
      <c r="C189" s="62"/>
      <c r="D189" s="62"/>
      <c r="E189" s="62"/>
      <c r="F189" s="63"/>
      <c r="G189" s="63"/>
      <c r="H189" s="63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4"/>
      <c r="V189" s="62"/>
      <c r="W189" s="62"/>
      <c r="X189" s="62"/>
      <c r="Y189" s="62"/>
      <c r="Z189" s="62"/>
      <c r="AA189" s="62"/>
      <c r="AB189" s="62"/>
    </row>
    <row r="190" ht="15.75" customHeight="1">
      <c r="A190" s="62"/>
      <c r="B190" s="62"/>
      <c r="C190" s="62"/>
      <c r="D190" s="62"/>
      <c r="E190" s="62"/>
      <c r="F190" s="63"/>
      <c r="G190" s="63"/>
      <c r="H190" s="63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4"/>
      <c r="V190" s="62"/>
      <c r="W190" s="62"/>
      <c r="X190" s="62"/>
      <c r="Y190" s="62"/>
      <c r="Z190" s="62"/>
      <c r="AA190" s="62"/>
      <c r="AB190" s="62"/>
    </row>
    <row r="191" ht="15.75" customHeight="1">
      <c r="A191" s="62"/>
      <c r="B191" s="62"/>
      <c r="C191" s="62"/>
      <c r="D191" s="62"/>
      <c r="E191" s="62"/>
      <c r="F191" s="63"/>
      <c r="G191" s="63"/>
      <c r="H191" s="63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4"/>
      <c r="V191" s="62"/>
      <c r="W191" s="62"/>
      <c r="X191" s="62"/>
      <c r="Y191" s="62"/>
      <c r="Z191" s="62"/>
      <c r="AA191" s="62"/>
      <c r="AB191" s="62"/>
    </row>
    <row r="192" ht="15.75" customHeight="1">
      <c r="A192" s="62"/>
      <c r="B192" s="62"/>
      <c r="C192" s="62"/>
      <c r="D192" s="62"/>
      <c r="E192" s="62"/>
      <c r="F192" s="63"/>
      <c r="G192" s="63"/>
      <c r="H192" s="63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4"/>
      <c r="V192" s="62"/>
      <c r="W192" s="62"/>
      <c r="X192" s="62"/>
      <c r="Y192" s="62"/>
      <c r="Z192" s="62"/>
      <c r="AA192" s="62"/>
      <c r="AB192" s="62"/>
    </row>
    <row r="193" ht="15.75" customHeight="1">
      <c r="A193" s="62"/>
      <c r="B193" s="62"/>
      <c r="C193" s="62"/>
      <c r="D193" s="62"/>
      <c r="E193" s="62"/>
      <c r="F193" s="63"/>
      <c r="G193" s="63"/>
      <c r="H193" s="63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4"/>
      <c r="V193" s="62"/>
      <c r="W193" s="62"/>
      <c r="X193" s="62"/>
      <c r="Y193" s="62"/>
      <c r="Z193" s="62"/>
      <c r="AA193" s="62"/>
      <c r="AB193" s="62"/>
    </row>
    <row r="194" ht="15.75" customHeight="1">
      <c r="A194" s="62"/>
      <c r="B194" s="62"/>
      <c r="C194" s="62"/>
      <c r="D194" s="62"/>
      <c r="E194" s="62"/>
      <c r="F194" s="63"/>
      <c r="G194" s="63"/>
      <c r="H194" s="63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4"/>
      <c r="V194" s="62"/>
      <c r="W194" s="62"/>
      <c r="X194" s="62"/>
      <c r="Y194" s="62"/>
      <c r="Z194" s="62"/>
      <c r="AA194" s="62"/>
      <c r="AB194" s="62"/>
    </row>
    <row r="195" ht="15.75" customHeight="1">
      <c r="A195" s="62"/>
      <c r="B195" s="62"/>
      <c r="C195" s="62"/>
      <c r="D195" s="62"/>
      <c r="E195" s="62"/>
      <c r="F195" s="63"/>
      <c r="G195" s="63"/>
      <c r="H195" s="63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4"/>
      <c r="V195" s="62"/>
      <c r="W195" s="62"/>
      <c r="X195" s="62"/>
      <c r="Y195" s="62"/>
      <c r="Z195" s="62"/>
      <c r="AA195" s="62"/>
      <c r="AB195" s="62"/>
    </row>
    <row r="196" ht="15.75" customHeight="1">
      <c r="A196" s="62"/>
      <c r="B196" s="62"/>
      <c r="C196" s="62"/>
      <c r="D196" s="62"/>
      <c r="E196" s="62"/>
      <c r="F196" s="63"/>
      <c r="G196" s="63"/>
      <c r="H196" s="63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4"/>
      <c r="V196" s="62"/>
      <c r="W196" s="62"/>
      <c r="X196" s="62"/>
      <c r="Y196" s="62"/>
      <c r="Z196" s="62"/>
      <c r="AA196" s="62"/>
      <c r="AB196" s="62"/>
    </row>
    <row r="197" ht="15.75" customHeight="1">
      <c r="A197" s="62"/>
      <c r="B197" s="62"/>
      <c r="C197" s="62"/>
      <c r="D197" s="62"/>
      <c r="E197" s="62"/>
      <c r="F197" s="63"/>
      <c r="G197" s="63"/>
      <c r="H197" s="63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4"/>
      <c r="V197" s="62"/>
      <c r="W197" s="62"/>
      <c r="X197" s="62"/>
      <c r="Y197" s="62"/>
      <c r="Z197" s="62"/>
      <c r="AA197" s="62"/>
      <c r="AB197" s="62"/>
    </row>
    <row r="198" ht="15.75" customHeight="1">
      <c r="A198" s="62"/>
      <c r="B198" s="62"/>
      <c r="C198" s="62"/>
      <c r="D198" s="62"/>
      <c r="E198" s="62"/>
      <c r="F198" s="63"/>
      <c r="G198" s="63"/>
      <c r="H198" s="63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4"/>
      <c r="V198" s="62"/>
      <c r="W198" s="62"/>
      <c r="X198" s="62"/>
      <c r="Y198" s="62"/>
      <c r="Z198" s="62"/>
      <c r="AA198" s="62"/>
      <c r="AB198" s="62"/>
    </row>
    <row r="199" ht="15.75" customHeight="1">
      <c r="A199" s="62"/>
      <c r="B199" s="62"/>
      <c r="C199" s="62"/>
      <c r="D199" s="62"/>
      <c r="E199" s="62"/>
      <c r="F199" s="63"/>
      <c r="G199" s="63"/>
      <c r="H199" s="63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4"/>
      <c r="V199" s="62"/>
      <c r="W199" s="62"/>
      <c r="X199" s="62"/>
      <c r="Y199" s="62"/>
      <c r="Z199" s="62"/>
      <c r="AA199" s="62"/>
      <c r="AB199" s="62"/>
    </row>
    <row r="200" ht="15.75" customHeight="1">
      <c r="A200" s="62"/>
      <c r="B200" s="62"/>
      <c r="C200" s="62"/>
      <c r="D200" s="62"/>
      <c r="E200" s="62"/>
      <c r="F200" s="63"/>
      <c r="G200" s="63"/>
      <c r="H200" s="63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4"/>
      <c r="V200" s="62"/>
      <c r="W200" s="62"/>
      <c r="X200" s="62"/>
      <c r="Y200" s="62"/>
      <c r="Z200" s="62"/>
      <c r="AA200" s="62"/>
      <c r="AB200" s="62"/>
    </row>
    <row r="201" ht="15.75" customHeight="1">
      <c r="A201" s="62"/>
      <c r="B201" s="62"/>
      <c r="C201" s="62"/>
      <c r="D201" s="62"/>
      <c r="E201" s="62"/>
      <c r="F201" s="63"/>
      <c r="G201" s="63"/>
      <c r="H201" s="63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4"/>
      <c r="V201" s="62"/>
      <c r="W201" s="62"/>
      <c r="X201" s="62"/>
      <c r="Y201" s="62"/>
      <c r="Z201" s="62"/>
      <c r="AA201" s="62"/>
      <c r="AB201" s="62"/>
    </row>
    <row r="202" ht="15.75" customHeight="1">
      <c r="A202" s="62"/>
      <c r="B202" s="62"/>
      <c r="C202" s="62"/>
      <c r="D202" s="62"/>
      <c r="E202" s="62"/>
      <c r="F202" s="63"/>
      <c r="G202" s="63"/>
      <c r="H202" s="63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4"/>
      <c r="V202" s="62"/>
      <c r="W202" s="62"/>
      <c r="X202" s="62"/>
      <c r="Y202" s="62"/>
      <c r="Z202" s="62"/>
      <c r="AA202" s="62"/>
      <c r="AB202" s="62"/>
    </row>
    <row r="203" ht="15.75" customHeight="1">
      <c r="A203" s="62"/>
      <c r="B203" s="62"/>
      <c r="C203" s="62"/>
      <c r="D203" s="62"/>
      <c r="E203" s="62"/>
      <c r="F203" s="63"/>
      <c r="G203" s="63"/>
      <c r="H203" s="63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4"/>
      <c r="V203" s="62"/>
      <c r="W203" s="62"/>
      <c r="X203" s="62"/>
      <c r="Y203" s="62"/>
      <c r="Z203" s="62"/>
      <c r="AA203" s="62"/>
      <c r="AB203" s="62"/>
    </row>
    <row r="204" ht="15.75" customHeight="1">
      <c r="A204" s="62"/>
      <c r="B204" s="62"/>
      <c r="C204" s="62"/>
      <c r="D204" s="62"/>
      <c r="E204" s="62"/>
      <c r="F204" s="63"/>
      <c r="G204" s="63"/>
      <c r="H204" s="63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4"/>
      <c r="V204" s="62"/>
      <c r="W204" s="62"/>
      <c r="X204" s="62"/>
      <c r="Y204" s="62"/>
      <c r="Z204" s="62"/>
      <c r="AA204" s="62"/>
      <c r="AB204" s="62"/>
    </row>
    <row r="205" ht="15.75" customHeight="1">
      <c r="A205" s="62"/>
      <c r="B205" s="62"/>
      <c r="C205" s="62"/>
      <c r="D205" s="62"/>
      <c r="E205" s="62"/>
      <c r="F205" s="63"/>
      <c r="G205" s="63"/>
      <c r="H205" s="63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4"/>
      <c r="V205" s="62"/>
      <c r="W205" s="62"/>
      <c r="X205" s="62"/>
      <c r="Y205" s="62"/>
      <c r="Z205" s="62"/>
      <c r="AA205" s="62"/>
      <c r="AB205" s="62"/>
    </row>
    <row r="206" ht="15.75" customHeight="1">
      <c r="A206" s="62"/>
      <c r="B206" s="62"/>
      <c r="C206" s="62"/>
      <c r="D206" s="62"/>
      <c r="E206" s="62"/>
      <c r="F206" s="63"/>
      <c r="G206" s="63"/>
      <c r="H206" s="63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4"/>
      <c r="V206" s="62"/>
      <c r="W206" s="62"/>
      <c r="X206" s="62"/>
      <c r="Y206" s="62"/>
      <c r="Z206" s="62"/>
      <c r="AA206" s="62"/>
      <c r="AB206" s="62"/>
    </row>
    <row r="207" ht="15.75" customHeight="1">
      <c r="A207" s="62"/>
      <c r="B207" s="62"/>
      <c r="C207" s="62"/>
      <c r="D207" s="62"/>
      <c r="E207" s="62"/>
      <c r="F207" s="63"/>
      <c r="G207" s="63"/>
      <c r="H207" s="63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4"/>
      <c r="V207" s="62"/>
      <c r="W207" s="62"/>
      <c r="X207" s="62"/>
      <c r="Y207" s="62"/>
      <c r="Z207" s="62"/>
      <c r="AA207" s="62"/>
      <c r="AB207" s="62"/>
    </row>
    <row r="208" ht="15.75" customHeight="1">
      <c r="A208" s="62"/>
      <c r="B208" s="62"/>
      <c r="C208" s="62"/>
      <c r="D208" s="62"/>
      <c r="E208" s="62"/>
      <c r="F208" s="63"/>
      <c r="G208" s="63"/>
      <c r="H208" s="63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4"/>
      <c r="V208" s="62"/>
      <c r="W208" s="62"/>
      <c r="X208" s="62"/>
      <c r="Y208" s="62"/>
      <c r="Z208" s="62"/>
      <c r="AA208" s="62"/>
      <c r="AB208" s="62"/>
    </row>
    <row r="209" ht="15.75" customHeight="1">
      <c r="A209" s="62"/>
      <c r="B209" s="62"/>
      <c r="C209" s="62"/>
      <c r="D209" s="62"/>
      <c r="E209" s="62"/>
      <c r="F209" s="63"/>
      <c r="G209" s="63"/>
      <c r="H209" s="63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4"/>
      <c r="V209" s="62"/>
      <c r="W209" s="62"/>
      <c r="X209" s="62"/>
      <c r="Y209" s="62"/>
      <c r="Z209" s="62"/>
      <c r="AA209" s="62"/>
      <c r="AB209" s="62"/>
    </row>
    <row r="210" ht="15.75" customHeight="1">
      <c r="A210" s="62"/>
      <c r="B210" s="62"/>
      <c r="C210" s="62"/>
      <c r="D210" s="62"/>
      <c r="E210" s="62"/>
      <c r="F210" s="63"/>
      <c r="G210" s="63"/>
      <c r="H210" s="63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4"/>
      <c r="V210" s="62"/>
      <c r="W210" s="62"/>
      <c r="X210" s="62"/>
      <c r="Y210" s="62"/>
      <c r="Z210" s="62"/>
      <c r="AA210" s="62"/>
      <c r="AB210" s="62"/>
    </row>
    <row r="211" ht="15.75" customHeight="1">
      <c r="A211" s="62"/>
      <c r="B211" s="62"/>
      <c r="C211" s="62"/>
      <c r="D211" s="62"/>
      <c r="E211" s="62"/>
      <c r="F211" s="63"/>
      <c r="G211" s="63"/>
      <c r="H211" s="63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4"/>
      <c r="V211" s="62"/>
      <c r="W211" s="62"/>
      <c r="X211" s="62"/>
      <c r="Y211" s="62"/>
      <c r="Z211" s="62"/>
      <c r="AA211" s="62"/>
      <c r="AB211" s="62"/>
    </row>
    <row r="212" ht="15.75" customHeight="1">
      <c r="A212" s="62"/>
      <c r="B212" s="62"/>
      <c r="C212" s="62"/>
      <c r="D212" s="62"/>
      <c r="E212" s="62"/>
      <c r="F212" s="63"/>
      <c r="G212" s="63"/>
      <c r="H212" s="63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4"/>
      <c r="V212" s="62"/>
      <c r="W212" s="62"/>
      <c r="X212" s="62"/>
      <c r="Y212" s="62"/>
      <c r="Z212" s="62"/>
      <c r="AA212" s="62"/>
      <c r="AB212" s="62"/>
    </row>
    <row r="213" ht="15.75" customHeight="1">
      <c r="A213" s="62"/>
      <c r="B213" s="62"/>
      <c r="C213" s="62"/>
      <c r="D213" s="62"/>
      <c r="E213" s="62"/>
      <c r="F213" s="63"/>
      <c r="G213" s="63"/>
      <c r="H213" s="63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4"/>
      <c r="V213" s="62"/>
      <c r="W213" s="62"/>
      <c r="X213" s="62"/>
      <c r="Y213" s="62"/>
      <c r="Z213" s="62"/>
      <c r="AA213" s="62"/>
      <c r="AB213" s="62"/>
    </row>
    <row r="214" ht="15.75" customHeight="1">
      <c r="A214" s="62"/>
      <c r="B214" s="62"/>
      <c r="C214" s="62"/>
      <c r="D214" s="62"/>
      <c r="E214" s="62"/>
      <c r="F214" s="63"/>
      <c r="G214" s="63"/>
      <c r="H214" s="63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4"/>
      <c r="V214" s="62"/>
      <c r="W214" s="62"/>
      <c r="X214" s="62"/>
      <c r="Y214" s="62"/>
      <c r="Z214" s="62"/>
      <c r="AA214" s="62"/>
      <c r="AB214" s="62"/>
    </row>
    <row r="215" ht="15.75" customHeight="1">
      <c r="A215" s="62"/>
      <c r="B215" s="62"/>
      <c r="C215" s="62"/>
      <c r="D215" s="62"/>
      <c r="E215" s="62"/>
      <c r="F215" s="63"/>
      <c r="G215" s="63"/>
      <c r="H215" s="63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4"/>
      <c r="V215" s="62"/>
      <c r="W215" s="62"/>
      <c r="X215" s="62"/>
      <c r="Y215" s="62"/>
      <c r="Z215" s="62"/>
      <c r="AA215" s="62"/>
      <c r="AB215" s="62"/>
    </row>
    <row r="216" ht="15.75" customHeight="1">
      <c r="A216" s="62"/>
      <c r="B216" s="62"/>
      <c r="C216" s="62"/>
      <c r="D216" s="62"/>
      <c r="E216" s="62"/>
      <c r="F216" s="63"/>
      <c r="G216" s="63"/>
      <c r="H216" s="63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4"/>
      <c r="V216" s="62"/>
      <c r="W216" s="62"/>
      <c r="X216" s="62"/>
      <c r="Y216" s="62"/>
      <c r="Z216" s="62"/>
      <c r="AA216" s="62"/>
      <c r="AB216" s="62"/>
    </row>
    <row r="217" ht="15.75" customHeight="1">
      <c r="A217" s="62"/>
      <c r="B217" s="62"/>
      <c r="C217" s="62"/>
      <c r="D217" s="62"/>
      <c r="E217" s="62"/>
      <c r="F217" s="63"/>
      <c r="G217" s="63"/>
      <c r="H217" s="63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4"/>
      <c r="V217" s="62"/>
      <c r="W217" s="62"/>
      <c r="X217" s="62"/>
      <c r="Y217" s="62"/>
      <c r="Z217" s="62"/>
      <c r="AA217" s="62"/>
      <c r="AB217" s="62"/>
    </row>
    <row r="218" ht="15.75" customHeight="1">
      <c r="A218" s="62"/>
      <c r="B218" s="62"/>
      <c r="C218" s="62"/>
      <c r="D218" s="62"/>
      <c r="E218" s="62"/>
      <c r="F218" s="63"/>
      <c r="G218" s="63"/>
      <c r="H218" s="63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4"/>
      <c r="V218" s="62"/>
      <c r="W218" s="62"/>
      <c r="X218" s="62"/>
      <c r="Y218" s="62"/>
      <c r="Z218" s="62"/>
      <c r="AA218" s="62"/>
      <c r="AB218" s="62"/>
    </row>
    <row r="219" ht="15.75" customHeight="1">
      <c r="A219" s="62"/>
      <c r="B219" s="62"/>
      <c r="C219" s="62"/>
      <c r="D219" s="62"/>
      <c r="E219" s="62"/>
      <c r="F219" s="63"/>
      <c r="G219" s="63"/>
      <c r="H219" s="63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4"/>
      <c r="V219" s="62"/>
      <c r="W219" s="62"/>
      <c r="X219" s="62"/>
      <c r="Y219" s="62"/>
      <c r="Z219" s="62"/>
      <c r="AA219" s="62"/>
      <c r="AB219" s="62"/>
    </row>
    <row r="220" ht="15.75" customHeight="1">
      <c r="A220" s="62"/>
      <c r="B220" s="62"/>
      <c r="C220" s="62"/>
      <c r="D220" s="62"/>
      <c r="E220" s="62"/>
      <c r="F220" s="63"/>
      <c r="G220" s="63"/>
      <c r="H220" s="63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4"/>
      <c r="V220" s="62"/>
      <c r="W220" s="62"/>
      <c r="X220" s="62"/>
      <c r="Y220" s="62"/>
      <c r="Z220" s="62"/>
      <c r="AA220" s="62"/>
      <c r="AB220" s="62"/>
    </row>
    <row r="221" ht="15.75" customHeight="1">
      <c r="A221" s="62"/>
      <c r="B221" s="62"/>
      <c r="C221" s="62"/>
      <c r="D221" s="62"/>
      <c r="E221" s="62"/>
      <c r="F221" s="63"/>
      <c r="G221" s="63"/>
      <c r="H221" s="63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4"/>
      <c r="V221" s="62"/>
      <c r="W221" s="62"/>
      <c r="X221" s="62"/>
      <c r="Y221" s="62"/>
      <c r="Z221" s="62"/>
      <c r="AA221" s="62"/>
      <c r="AB221" s="62"/>
    </row>
    <row r="222" ht="15.75" customHeight="1">
      <c r="A222" s="62"/>
      <c r="B222" s="62"/>
      <c r="C222" s="62"/>
      <c r="D222" s="62"/>
      <c r="E222" s="62"/>
      <c r="F222" s="63"/>
      <c r="G222" s="63"/>
      <c r="H222" s="63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4"/>
      <c r="V222" s="62"/>
      <c r="W222" s="62"/>
      <c r="X222" s="62"/>
      <c r="Y222" s="62"/>
      <c r="Z222" s="62"/>
      <c r="AA222" s="62"/>
      <c r="AB222" s="62"/>
    </row>
    <row r="223" ht="15.75" customHeight="1">
      <c r="A223" s="62"/>
      <c r="B223" s="62"/>
      <c r="C223" s="62"/>
      <c r="D223" s="62"/>
      <c r="E223" s="62"/>
      <c r="F223" s="63"/>
      <c r="G223" s="63"/>
      <c r="H223" s="63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4"/>
      <c r="V223" s="62"/>
      <c r="W223" s="62"/>
      <c r="X223" s="62"/>
      <c r="Y223" s="62"/>
      <c r="Z223" s="62"/>
      <c r="AA223" s="62"/>
      <c r="AB223" s="62"/>
    </row>
    <row r="224" ht="15.75" customHeight="1">
      <c r="A224" s="62"/>
      <c r="B224" s="62"/>
      <c r="C224" s="62"/>
      <c r="D224" s="62"/>
      <c r="E224" s="62"/>
      <c r="F224" s="63"/>
      <c r="G224" s="63"/>
      <c r="H224" s="63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4"/>
      <c r="V224" s="62"/>
      <c r="W224" s="62"/>
      <c r="X224" s="62"/>
      <c r="Y224" s="62"/>
      <c r="Z224" s="62"/>
      <c r="AA224" s="62"/>
      <c r="AB224" s="62"/>
    </row>
    <row r="225" ht="15.75" customHeight="1">
      <c r="A225" s="62"/>
      <c r="B225" s="62"/>
      <c r="C225" s="62"/>
      <c r="D225" s="62"/>
      <c r="E225" s="62"/>
      <c r="F225" s="63"/>
      <c r="G225" s="63"/>
      <c r="H225" s="63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4"/>
      <c r="V225" s="62"/>
      <c r="W225" s="62"/>
      <c r="X225" s="62"/>
      <c r="Y225" s="62"/>
      <c r="Z225" s="62"/>
      <c r="AA225" s="62"/>
      <c r="AB225" s="62"/>
    </row>
    <row r="226" ht="15.75" customHeight="1">
      <c r="A226" s="62"/>
      <c r="B226" s="62"/>
      <c r="C226" s="62"/>
      <c r="D226" s="62"/>
      <c r="E226" s="62"/>
      <c r="F226" s="63"/>
      <c r="G226" s="63"/>
      <c r="H226" s="63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4"/>
      <c r="V226" s="62"/>
      <c r="W226" s="62"/>
      <c r="X226" s="62"/>
      <c r="Y226" s="62"/>
      <c r="Z226" s="62"/>
      <c r="AA226" s="62"/>
      <c r="AB226" s="62"/>
    </row>
    <row r="227" ht="15.75" customHeight="1">
      <c r="A227" s="62"/>
      <c r="B227" s="62"/>
      <c r="C227" s="62"/>
      <c r="D227" s="62"/>
      <c r="E227" s="62"/>
      <c r="F227" s="63"/>
      <c r="G227" s="63"/>
      <c r="H227" s="63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4"/>
      <c r="V227" s="62"/>
      <c r="W227" s="62"/>
      <c r="X227" s="62"/>
      <c r="Y227" s="62"/>
      <c r="Z227" s="62"/>
      <c r="AA227" s="62"/>
      <c r="AB227" s="62"/>
    </row>
    <row r="228" ht="15.75" customHeight="1">
      <c r="A228" s="62"/>
      <c r="B228" s="62"/>
      <c r="C228" s="62"/>
      <c r="D228" s="62"/>
      <c r="E228" s="62"/>
      <c r="F228" s="63"/>
      <c r="G228" s="63"/>
      <c r="H228" s="63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4"/>
      <c r="V228" s="62"/>
      <c r="W228" s="62"/>
      <c r="X228" s="62"/>
      <c r="Y228" s="62"/>
      <c r="Z228" s="62"/>
      <c r="AA228" s="62"/>
      <c r="AB228" s="62"/>
    </row>
    <row r="229" ht="15.75" customHeight="1">
      <c r="A229" s="62"/>
      <c r="B229" s="62"/>
      <c r="C229" s="62"/>
      <c r="D229" s="62"/>
      <c r="E229" s="62"/>
      <c r="F229" s="63"/>
      <c r="G229" s="63"/>
      <c r="H229" s="63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4"/>
      <c r="V229" s="62"/>
      <c r="W229" s="62"/>
      <c r="X229" s="62"/>
      <c r="Y229" s="62"/>
      <c r="Z229" s="62"/>
      <c r="AA229" s="62"/>
      <c r="AB229" s="62"/>
    </row>
    <row r="230" ht="15.75" customHeight="1">
      <c r="A230" s="62"/>
      <c r="B230" s="62"/>
      <c r="C230" s="62"/>
      <c r="D230" s="62"/>
      <c r="E230" s="62"/>
      <c r="F230" s="63"/>
      <c r="G230" s="63"/>
      <c r="H230" s="63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4"/>
      <c r="V230" s="62"/>
      <c r="W230" s="62"/>
      <c r="X230" s="62"/>
      <c r="Y230" s="62"/>
      <c r="Z230" s="62"/>
      <c r="AA230" s="62"/>
      <c r="AB230" s="62"/>
    </row>
    <row r="231" ht="15.75" customHeight="1">
      <c r="A231" s="62"/>
      <c r="B231" s="62"/>
      <c r="C231" s="62"/>
      <c r="D231" s="62"/>
      <c r="E231" s="62"/>
      <c r="F231" s="63"/>
      <c r="G231" s="63"/>
      <c r="H231" s="63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4"/>
      <c r="V231" s="62"/>
      <c r="W231" s="62"/>
      <c r="X231" s="62"/>
      <c r="Y231" s="62"/>
      <c r="Z231" s="62"/>
      <c r="AA231" s="62"/>
      <c r="AB231" s="62"/>
    </row>
    <row r="232" ht="15.75" customHeight="1">
      <c r="A232" s="62"/>
      <c r="B232" s="62"/>
      <c r="C232" s="62"/>
      <c r="D232" s="62"/>
      <c r="E232" s="62"/>
      <c r="F232" s="63"/>
      <c r="G232" s="63"/>
      <c r="H232" s="63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4"/>
      <c r="V232" s="62"/>
      <c r="W232" s="62"/>
      <c r="X232" s="62"/>
      <c r="Y232" s="62"/>
      <c r="Z232" s="62"/>
      <c r="AA232" s="62"/>
      <c r="AB232" s="62"/>
    </row>
    <row r="233" ht="15.75" customHeight="1">
      <c r="A233" s="62"/>
      <c r="B233" s="62"/>
      <c r="C233" s="62"/>
      <c r="D233" s="62"/>
      <c r="E233" s="62"/>
      <c r="F233" s="63"/>
      <c r="G233" s="63"/>
      <c r="H233" s="63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4"/>
      <c r="V233" s="62"/>
      <c r="W233" s="62"/>
      <c r="X233" s="62"/>
      <c r="Y233" s="62"/>
      <c r="Z233" s="62"/>
      <c r="AA233" s="62"/>
      <c r="AB233" s="62"/>
    </row>
    <row r="234" ht="15.75" customHeight="1">
      <c r="A234" s="62"/>
      <c r="B234" s="62"/>
      <c r="C234" s="62"/>
      <c r="D234" s="62"/>
      <c r="E234" s="62"/>
      <c r="F234" s="63"/>
      <c r="G234" s="63"/>
      <c r="H234" s="63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4"/>
      <c r="V234" s="62"/>
      <c r="W234" s="62"/>
      <c r="X234" s="62"/>
      <c r="Y234" s="62"/>
      <c r="Z234" s="62"/>
      <c r="AA234" s="62"/>
      <c r="AB234" s="62"/>
    </row>
    <row r="235" ht="15.75" customHeight="1">
      <c r="A235" s="62"/>
      <c r="B235" s="62"/>
      <c r="C235" s="62"/>
      <c r="D235" s="62"/>
      <c r="E235" s="62"/>
      <c r="F235" s="63"/>
      <c r="G235" s="63"/>
      <c r="H235" s="63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4"/>
      <c r="V235" s="62"/>
      <c r="W235" s="62"/>
      <c r="X235" s="62"/>
      <c r="Y235" s="62"/>
      <c r="Z235" s="62"/>
      <c r="AA235" s="62"/>
      <c r="AB235" s="62"/>
    </row>
    <row r="236" ht="15.75" customHeight="1">
      <c r="A236" s="62"/>
      <c r="B236" s="62"/>
      <c r="C236" s="62"/>
      <c r="D236" s="62"/>
      <c r="E236" s="62"/>
      <c r="F236" s="63"/>
      <c r="G236" s="63"/>
      <c r="H236" s="63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4"/>
      <c r="V236" s="62"/>
      <c r="W236" s="62"/>
      <c r="X236" s="62"/>
      <c r="Y236" s="62"/>
      <c r="Z236" s="62"/>
      <c r="AA236" s="62"/>
      <c r="AB236" s="62"/>
    </row>
    <row r="237" ht="15.75" customHeight="1">
      <c r="A237" s="62"/>
      <c r="B237" s="62"/>
      <c r="C237" s="62"/>
      <c r="D237" s="62"/>
      <c r="E237" s="62"/>
      <c r="F237" s="63"/>
      <c r="G237" s="63"/>
      <c r="H237" s="63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4"/>
      <c r="V237" s="62"/>
      <c r="W237" s="62"/>
      <c r="X237" s="62"/>
      <c r="Y237" s="62"/>
      <c r="Z237" s="62"/>
      <c r="AA237" s="62"/>
      <c r="AB237" s="62"/>
    </row>
    <row r="238" ht="15.75" customHeight="1">
      <c r="A238" s="62"/>
      <c r="B238" s="62"/>
      <c r="C238" s="62"/>
      <c r="D238" s="62"/>
      <c r="E238" s="62"/>
      <c r="F238" s="63"/>
      <c r="G238" s="63"/>
      <c r="H238" s="63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4"/>
      <c r="V238" s="62"/>
      <c r="W238" s="62"/>
      <c r="X238" s="62"/>
      <c r="Y238" s="62"/>
      <c r="Z238" s="62"/>
      <c r="AA238" s="62"/>
      <c r="AB238" s="62"/>
    </row>
    <row r="239" ht="15.75" customHeight="1">
      <c r="A239" s="62"/>
      <c r="B239" s="62"/>
      <c r="C239" s="62"/>
      <c r="D239" s="62"/>
      <c r="E239" s="62"/>
      <c r="F239" s="63"/>
      <c r="G239" s="63"/>
      <c r="H239" s="63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4"/>
      <c r="V239" s="62"/>
      <c r="W239" s="62"/>
      <c r="X239" s="62"/>
      <c r="Y239" s="62"/>
      <c r="Z239" s="62"/>
      <c r="AA239" s="62"/>
      <c r="AB239" s="62"/>
    </row>
    <row r="240" ht="15.75" customHeight="1">
      <c r="A240" s="62"/>
      <c r="B240" s="62"/>
      <c r="C240" s="62"/>
      <c r="D240" s="62"/>
      <c r="E240" s="62"/>
      <c r="F240" s="63"/>
      <c r="G240" s="63"/>
      <c r="H240" s="63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4"/>
      <c r="V240" s="62"/>
      <c r="W240" s="62"/>
      <c r="X240" s="62"/>
      <c r="Y240" s="62"/>
      <c r="Z240" s="62"/>
      <c r="AA240" s="62"/>
      <c r="AB240" s="62"/>
    </row>
    <row r="241" ht="15.75" customHeight="1">
      <c r="A241" s="62"/>
      <c r="B241" s="62"/>
      <c r="C241" s="62"/>
      <c r="D241" s="62"/>
      <c r="E241" s="62"/>
      <c r="F241" s="63"/>
      <c r="G241" s="63"/>
      <c r="H241" s="63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4"/>
      <c r="V241" s="62"/>
      <c r="W241" s="62"/>
      <c r="X241" s="62"/>
      <c r="Y241" s="62"/>
      <c r="Z241" s="62"/>
      <c r="AA241" s="62"/>
      <c r="AB241" s="62"/>
    </row>
    <row r="242" ht="15.75" customHeight="1">
      <c r="A242" s="62"/>
      <c r="B242" s="62"/>
      <c r="C242" s="62"/>
      <c r="D242" s="62"/>
      <c r="E242" s="62"/>
      <c r="F242" s="63"/>
      <c r="G242" s="63"/>
      <c r="H242" s="63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4"/>
      <c r="V242" s="62"/>
      <c r="W242" s="62"/>
      <c r="X242" s="62"/>
      <c r="Y242" s="62"/>
      <c r="Z242" s="62"/>
      <c r="AA242" s="62"/>
      <c r="AB242" s="62"/>
    </row>
    <row r="243" ht="15.75" customHeight="1">
      <c r="A243" s="62"/>
      <c r="B243" s="62"/>
      <c r="C243" s="62"/>
      <c r="D243" s="62"/>
      <c r="E243" s="62"/>
      <c r="F243" s="63"/>
      <c r="G243" s="63"/>
      <c r="H243" s="63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4"/>
      <c r="V243" s="62"/>
      <c r="W243" s="62"/>
      <c r="X243" s="62"/>
      <c r="Y243" s="62"/>
      <c r="Z243" s="62"/>
      <c r="AA243" s="62"/>
      <c r="AB243" s="62"/>
    </row>
    <row r="244" ht="15.75" customHeight="1">
      <c r="A244" s="62"/>
      <c r="B244" s="62"/>
      <c r="C244" s="62"/>
      <c r="D244" s="62"/>
      <c r="E244" s="62"/>
      <c r="F244" s="63"/>
      <c r="G244" s="63"/>
      <c r="H244" s="63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4"/>
      <c r="V244" s="62"/>
      <c r="W244" s="62"/>
      <c r="X244" s="62"/>
      <c r="Y244" s="62"/>
      <c r="Z244" s="62"/>
      <c r="AA244" s="62"/>
      <c r="AB244" s="62"/>
    </row>
    <row r="245" ht="15.75" customHeight="1">
      <c r="A245" s="62"/>
      <c r="B245" s="62"/>
      <c r="C245" s="62"/>
      <c r="D245" s="62"/>
      <c r="E245" s="62"/>
      <c r="F245" s="63"/>
      <c r="G245" s="63"/>
      <c r="H245" s="63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4"/>
      <c r="V245" s="62"/>
      <c r="W245" s="62"/>
      <c r="X245" s="62"/>
      <c r="Y245" s="62"/>
      <c r="Z245" s="62"/>
      <c r="AA245" s="62"/>
      <c r="AB245" s="62"/>
    </row>
    <row r="246" ht="15.75" customHeight="1">
      <c r="A246" s="62"/>
      <c r="B246" s="62"/>
      <c r="C246" s="62"/>
      <c r="D246" s="62"/>
      <c r="E246" s="62"/>
      <c r="F246" s="63"/>
      <c r="G246" s="63"/>
      <c r="H246" s="63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4"/>
      <c r="V246" s="62"/>
      <c r="W246" s="62"/>
      <c r="X246" s="62"/>
      <c r="Y246" s="62"/>
      <c r="Z246" s="62"/>
      <c r="AA246" s="62"/>
      <c r="AB246" s="62"/>
    </row>
    <row r="247" ht="15.75" customHeight="1">
      <c r="A247" s="62"/>
      <c r="B247" s="62"/>
      <c r="C247" s="62"/>
      <c r="D247" s="62"/>
      <c r="E247" s="62"/>
      <c r="F247" s="63"/>
      <c r="G247" s="63"/>
      <c r="H247" s="63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4"/>
      <c r="V247" s="62"/>
      <c r="W247" s="62"/>
      <c r="X247" s="62"/>
      <c r="Y247" s="62"/>
      <c r="Z247" s="62"/>
      <c r="AA247" s="62"/>
      <c r="AB247" s="62"/>
    </row>
    <row r="248" ht="15.75" customHeight="1">
      <c r="A248" s="62"/>
      <c r="B248" s="62"/>
      <c r="C248" s="62"/>
      <c r="D248" s="62"/>
      <c r="E248" s="62"/>
      <c r="F248" s="63"/>
      <c r="G248" s="63"/>
      <c r="H248" s="63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4"/>
      <c r="V248" s="62"/>
      <c r="W248" s="62"/>
      <c r="X248" s="62"/>
      <c r="Y248" s="62"/>
      <c r="Z248" s="62"/>
      <c r="AA248" s="62"/>
      <c r="AB248" s="62"/>
    </row>
    <row r="249" ht="15.75" customHeight="1">
      <c r="A249" s="62"/>
      <c r="B249" s="62"/>
      <c r="C249" s="62"/>
      <c r="D249" s="62"/>
      <c r="E249" s="62"/>
      <c r="F249" s="63"/>
      <c r="G249" s="63"/>
      <c r="H249" s="63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4"/>
      <c r="V249" s="62"/>
      <c r="W249" s="62"/>
      <c r="X249" s="62"/>
      <c r="Y249" s="62"/>
      <c r="Z249" s="62"/>
      <c r="AA249" s="62"/>
      <c r="AB249" s="62"/>
    </row>
    <row r="250" ht="15.75" customHeight="1">
      <c r="A250" s="62"/>
      <c r="B250" s="62"/>
      <c r="C250" s="62"/>
      <c r="D250" s="62"/>
      <c r="E250" s="62"/>
      <c r="F250" s="63"/>
      <c r="G250" s="63"/>
      <c r="H250" s="63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4"/>
      <c r="V250" s="62"/>
      <c r="W250" s="62"/>
      <c r="X250" s="62"/>
      <c r="Y250" s="62"/>
      <c r="Z250" s="62"/>
      <c r="AA250" s="62"/>
      <c r="AB250" s="62"/>
    </row>
    <row r="251" ht="15.75" customHeight="1">
      <c r="A251" s="62"/>
      <c r="B251" s="62"/>
      <c r="C251" s="62"/>
      <c r="D251" s="62"/>
      <c r="E251" s="62"/>
      <c r="F251" s="63"/>
      <c r="G251" s="63"/>
      <c r="H251" s="63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4"/>
      <c r="V251" s="62"/>
      <c r="W251" s="62"/>
      <c r="X251" s="62"/>
      <c r="Y251" s="62"/>
      <c r="Z251" s="62"/>
      <c r="AA251" s="62"/>
      <c r="AB251" s="62"/>
    </row>
    <row r="252" ht="15.75" customHeight="1">
      <c r="A252" s="62"/>
      <c r="B252" s="62"/>
      <c r="C252" s="62"/>
      <c r="D252" s="62"/>
      <c r="E252" s="62"/>
      <c r="F252" s="63"/>
      <c r="G252" s="63"/>
      <c r="H252" s="63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4"/>
      <c r="V252" s="62"/>
      <c r="W252" s="62"/>
      <c r="X252" s="62"/>
      <c r="Y252" s="62"/>
      <c r="Z252" s="62"/>
      <c r="AA252" s="62"/>
      <c r="AB252" s="62"/>
    </row>
    <row r="253" ht="15.75" customHeight="1">
      <c r="A253" s="62"/>
      <c r="B253" s="62"/>
      <c r="C253" s="62"/>
      <c r="D253" s="62"/>
      <c r="E253" s="62"/>
      <c r="F253" s="63"/>
      <c r="G253" s="63"/>
      <c r="H253" s="63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4"/>
      <c r="V253" s="62"/>
      <c r="W253" s="62"/>
      <c r="X253" s="62"/>
      <c r="Y253" s="62"/>
      <c r="Z253" s="62"/>
      <c r="AA253" s="62"/>
      <c r="AB253" s="62"/>
    </row>
    <row r="254" ht="15.75" customHeight="1">
      <c r="A254" s="62"/>
      <c r="B254" s="62"/>
      <c r="C254" s="62"/>
      <c r="D254" s="62"/>
      <c r="E254" s="62"/>
      <c r="F254" s="63"/>
      <c r="G254" s="63"/>
      <c r="H254" s="63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4"/>
      <c r="V254" s="62"/>
      <c r="W254" s="62"/>
      <c r="X254" s="62"/>
      <c r="Y254" s="62"/>
      <c r="Z254" s="62"/>
      <c r="AA254" s="62"/>
      <c r="AB254" s="62"/>
    </row>
    <row r="255" ht="15.75" customHeight="1">
      <c r="A255" s="62"/>
      <c r="B255" s="62"/>
      <c r="C255" s="62"/>
      <c r="D255" s="62"/>
      <c r="E255" s="62"/>
      <c r="F255" s="63"/>
      <c r="G255" s="63"/>
      <c r="H255" s="63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4"/>
      <c r="V255" s="62"/>
      <c r="W255" s="62"/>
      <c r="X255" s="62"/>
      <c r="Y255" s="62"/>
      <c r="Z255" s="62"/>
      <c r="AA255" s="62"/>
      <c r="AB255" s="62"/>
    </row>
    <row r="256" ht="15.75" customHeight="1">
      <c r="A256" s="62"/>
      <c r="B256" s="62"/>
      <c r="C256" s="62"/>
      <c r="D256" s="62"/>
      <c r="E256" s="62"/>
      <c r="F256" s="63"/>
      <c r="G256" s="63"/>
      <c r="H256" s="63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4"/>
      <c r="V256" s="62"/>
      <c r="W256" s="62"/>
      <c r="X256" s="62"/>
      <c r="Y256" s="62"/>
      <c r="Z256" s="62"/>
      <c r="AA256" s="62"/>
      <c r="AB256" s="62"/>
    </row>
    <row r="257" ht="15.75" customHeight="1">
      <c r="A257" s="62"/>
      <c r="B257" s="62"/>
      <c r="C257" s="62"/>
      <c r="D257" s="62"/>
      <c r="E257" s="62"/>
      <c r="F257" s="63"/>
      <c r="G257" s="63"/>
      <c r="H257" s="63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4"/>
      <c r="V257" s="62"/>
      <c r="W257" s="62"/>
      <c r="X257" s="62"/>
      <c r="Y257" s="62"/>
      <c r="Z257" s="62"/>
      <c r="AA257" s="62"/>
      <c r="AB257" s="62"/>
    </row>
    <row r="258" ht="15.75" customHeight="1">
      <c r="A258" s="62"/>
      <c r="B258" s="62"/>
      <c r="C258" s="62"/>
      <c r="D258" s="62"/>
      <c r="E258" s="62"/>
      <c r="F258" s="63"/>
      <c r="G258" s="63"/>
      <c r="H258" s="63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4"/>
      <c r="V258" s="62"/>
      <c r="W258" s="62"/>
      <c r="X258" s="62"/>
      <c r="Y258" s="62"/>
      <c r="Z258" s="62"/>
      <c r="AA258" s="62"/>
      <c r="AB258" s="62"/>
    </row>
    <row r="259" ht="15.75" customHeight="1">
      <c r="A259" s="62"/>
      <c r="B259" s="62"/>
      <c r="C259" s="62"/>
      <c r="D259" s="62"/>
      <c r="E259" s="62"/>
      <c r="F259" s="63"/>
      <c r="G259" s="63"/>
      <c r="H259" s="63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4"/>
      <c r="V259" s="62"/>
      <c r="W259" s="62"/>
      <c r="X259" s="62"/>
      <c r="Y259" s="62"/>
      <c r="Z259" s="62"/>
      <c r="AA259" s="62"/>
      <c r="AB259" s="62"/>
    </row>
    <row r="260" ht="15.75" customHeight="1">
      <c r="A260" s="62"/>
      <c r="B260" s="62"/>
      <c r="C260" s="62"/>
      <c r="D260" s="62"/>
      <c r="E260" s="62"/>
      <c r="F260" s="63"/>
      <c r="G260" s="63"/>
      <c r="H260" s="63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4"/>
      <c r="V260" s="62"/>
      <c r="W260" s="62"/>
      <c r="X260" s="62"/>
      <c r="Y260" s="62"/>
      <c r="Z260" s="62"/>
      <c r="AA260" s="62"/>
      <c r="AB260" s="62"/>
    </row>
    <row r="261" ht="15.75" customHeight="1">
      <c r="A261" s="62"/>
      <c r="B261" s="62"/>
      <c r="C261" s="62"/>
      <c r="D261" s="62"/>
      <c r="E261" s="62"/>
      <c r="F261" s="63"/>
      <c r="G261" s="63"/>
      <c r="H261" s="63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4"/>
      <c r="V261" s="62"/>
      <c r="W261" s="62"/>
      <c r="X261" s="62"/>
      <c r="Y261" s="62"/>
      <c r="Z261" s="62"/>
      <c r="AA261" s="62"/>
      <c r="AB261" s="62"/>
    </row>
    <row r="262" ht="15.75" customHeight="1">
      <c r="A262" s="62"/>
      <c r="B262" s="62"/>
      <c r="C262" s="62"/>
      <c r="D262" s="62"/>
      <c r="E262" s="62"/>
      <c r="F262" s="63"/>
      <c r="G262" s="63"/>
      <c r="H262" s="63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4"/>
      <c r="V262" s="62"/>
      <c r="W262" s="62"/>
      <c r="X262" s="62"/>
      <c r="Y262" s="62"/>
      <c r="Z262" s="62"/>
      <c r="AA262" s="62"/>
      <c r="AB262" s="62"/>
    </row>
    <row r="263" ht="15.75" customHeight="1">
      <c r="A263" s="62"/>
      <c r="B263" s="62"/>
      <c r="C263" s="62"/>
      <c r="D263" s="62"/>
      <c r="E263" s="62"/>
      <c r="F263" s="63"/>
      <c r="G263" s="63"/>
      <c r="H263" s="63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4"/>
      <c r="V263" s="62"/>
      <c r="W263" s="62"/>
      <c r="X263" s="62"/>
      <c r="Y263" s="62"/>
      <c r="Z263" s="62"/>
      <c r="AA263" s="62"/>
      <c r="AB263" s="62"/>
    </row>
    <row r="264" ht="15.75" customHeight="1">
      <c r="A264" s="62"/>
      <c r="B264" s="62"/>
      <c r="C264" s="62"/>
      <c r="D264" s="62"/>
      <c r="E264" s="62"/>
      <c r="F264" s="63"/>
      <c r="G264" s="63"/>
      <c r="H264" s="63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4"/>
      <c r="V264" s="62"/>
      <c r="W264" s="62"/>
      <c r="X264" s="62"/>
      <c r="Y264" s="62"/>
      <c r="Z264" s="62"/>
      <c r="AA264" s="62"/>
      <c r="AB264" s="62"/>
    </row>
    <row r="265" ht="15.75" customHeight="1">
      <c r="A265" s="62"/>
      <c r="B265" s="62"/>
      <c r="C265" s="62"/>
      <c r="D265" s="62"/>
      <c r="E265" s="62"/>
      <c r="F265" s="63"/>
      <c r="G265" s="63"/>
      <c r="H265" s="63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4"/>
      <c r="V265" s="62"/>
      <c r="W265" s="62"/>
      <c r="X265" s="62"/>
      <c r="Y265" s="62"/>
      <c r="Z265" s="62"/>
      <c r="AA265" s="62"/>
      <c r="AB265" s="62"/>
    </row>
    <row r="266" ht="15.75" customHeight="1">
      <c r="A266" s="62"/>
      <c r="B266" s="62"/>
      <c r="C266" s="62"/>
      <c r="D266" s="62"/>
      <c r="E266" s="62"/>
      <c r="F266" s="63"/>
      <c r="G266" s="63"/>
      <c r="H266" s="63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4"/>
      <c r="V266" s="62"/>
      <c r="W266" s="62"/>
      <c r="X266" s="62"/>
      <c r="Y266" s="62"/>
      <c r="Z266" s="62"/>
      <c r="AA266" s="62"/>
      <c r="AB266" s="62"/>
    </row>
    <row r="267" ht="15.75" customHeight="1">
      <c r="A267" s="62"/>
      <c r="B267" s="62"/>
      <c r="C267" s="62"/>
      <c r="D267" s="62"/>
      <c r="E267" s="62"/>
      <c r="F267" s="63"/>
      <c r="G267" s="63"/>
      <c r="H267" s="63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4"/>
      <c r="V267" s="62"/>
      <c r="W267" s="62"/>
      <c r="X267" s="62"/>
      <c r="Y267" s="62"/>
      <c r="Z267" s="62"/>
      <c r="AA267" s="62"/>
      <c r="AB267" s="62"/>
    </row>
    <row r="268" ht="15.75" customHeight="1">
      <c r="A268" s="62"/>
      <c r="B268" s="62"/>
      <c r="C268" s="62"/>
      <c r="D268" s="62"/>
      <c r="E268" s="62"/>
      <c r="F268" s="63"/>
      <c r="G268" s="63"/>
      <c r="H268" s="63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4"/>
      <c r="V268" s="62"/>
      <c r="W268" s="62"/>
      <c r="X268" s="62"/>
      <c r="Y268" s="62"/>
      <c r="Z268" s="62"/>
      <c r="AA268" s="62"/>
      <c r="AB268" s="62"/>
    </row>
    <row r="269" ht="15.75" customHeight="1">
      <c r="A269" s="62"/>
      <c r="B269" s="62"/>
      <c r="C269" s="62"/>
      <c r="D269" s="62"/>
      <c r="E269" s="62"/>
      <c r="F269" s="63"/>
      <c r="G269" s="63"/>
      <c r="H269" s="63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4"/>
      <c r="V269" s="62"/>
      <c r="W269" s="62"/>
      <c r="X269" s="62"/>
      <c r="Y269" s="62"/>
      <c r="Z269" s="62"/>
      <c r="AA269" s="62"/>
      <c r="AB269" s="62"/>
    </row>
    <row r="270" ht="15.75" customHeight="1">
      <c r="A270" s="62"/>
      <c r="B270" s="62"/>
      <c r="C270" s="62"/>
      <c r="D270" s="62"/>
      <c r="E270" s="62"/>
      <c r="F270" s="63"/>
      <c r="G270" s="63"/>
      <c r="H270" s="63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4"/>
      <c r="V270" s="62"/>
      <c r="W270" s="62"/>
      <c r="X270" s="62"/>
      <c r="Y270" s="62"/>
      <c r="Z270" s="62"/>
      <c r="AA270" s="62"/>
      <c r="AB270" s="62"/>
    </row>
    <row r="271" ht="15.75" customHeight="1">
      <c r="A271" s="62"/>
      <c r="B271" s="62"/>
      <c r="C271" s="62"/>
      <c r="D271" s="62"/>
      <c r="E271" s="62"/>
      <c r="F271" s="63"/>
      <c r="G271" s="63"/>
      <c r="H271" s="63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4"/>
      <c r="V271" s="62"/>
      <c r="W271" s="62"/>
      <c r="X271" s="62"/>
      <c r="Y271" s="62"/>
      <c r="Z271" s="62"/>
      <c r="AA271" s="62"/>
      <c r="AB271" s="62"/>
    </row>
    <row r="272" ht="15.75" customHeight="1">
      <c r="A272" s="62"/>
      <c r="B272" s="62"/>
      <c r="C272" s="62"/>
      <c r="D272" s="62"/>
      <c r="E272" s="62"/>
      <c r="F272" s="63"/>
      <c r="G272" s="63"/>
      <c r="H272" s="63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4"/>
      <c r="V272" s="62"/>
      <c r="W272" s="62"/>
      <c r="X272" s="62"/>
      <c r="Y272" s="62"/>
      <c r="Z272" s="62"/>
      <c r="AA272" s="62"/>
      <c r="AB272" s="62"/>
    </row>
    <row r="273" ht="15.75" customHeight="1">
      <c r="A273" s="62"/>
      <c r="B273" s="62"/>
      <c r="C273" s="62"/>
      <c r="D273" s="62"/>
      <c r="E273" s="62"/>
      <c r="F273" s="63"/>
      <c r="G273" s="63"/>
      <c r="H273" s="63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4"/>
      <c r="V273" s="62"/>
      <c r="W273" s="62"/>
      <c r="X273" s="62"/>
      <c r="Y273" s="62"/>
      <c r="Z273" s="62"/>
      <c r="AA273" s="62"/>
      <c r="AB273" s="62"/>
    </row>
    <row r="274" ht="15.75" customHeight="1">
      <c r="A274" s="62"/>
      <c r="B274" s="62"/>
      <c r="C274" s="62"/>
      <c r="D274" s="62"/>
      <c r="E274" s="62"/>
      <c r="F274" s="63"/>
      <c r="G274" s="63"/>
      <c r="H274" s="63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4"/>
      <c r="V274" s="62"/>
      <c r="W274" s="62"/>
      <c r="X274" s="62"/>
      <c r="Y274" s="62"/>
      <c r="Z274" s="62"/>
      <c r="AA274" s="62"/>
      <c r="AB274" s="62"/>
    </row>
    <row r="275" ht="15.75" customHeight="1">
      <c r="A275" s="62"/>
      <c r="B275" s="62"/>
      <c r="C275" s="62"/>
      <c r="D275" s="62"/>
      <c r="E275" s="62"/>
      <c r="F275" s="63"/>
      <c r="G275" s="63"/>
      <c r="H275" s="63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4"/>
      <c r="V275" s="62"/>
      <c r="W275" s="62"/>
      <c r="X275" s="62"/>
      <c r="Y275" s="62"/>
      <c r="Z275" s="62"/>
      <c r="AA275" s="62"/>
      <c r="AB275" s="62"/>
    </row>
    <row r="276" ht="15.75" customHeight="1">
      <c r="A276" s="62"/>
      <c r="B276" s="62"/>
      <c r="C276" s="62"/>
      <c r="D276" s="62"/>
      <c r="E276" s="62"/>
      <c r="F276" s="63"/>
      <c r="G276" s="63"/>
      <c r="H276" s="63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4"/>
      <c r="V276" s="62"/>
      <c r="W276" s="62"/>
      <c r="X276" s="62"/>
      <c r="Y276" s="62"/>
      <c r="Z276" s="62"/>
      <c r="AA276" s="62"/>
      <c r="AB276" s="62"/>
    </row>
    <row r="277" ht="15.75" customHeight="1">
      <c r="A277" s="62"/>
      <c r="B277" s="62"/>
      <c r="C277" s="62"/>
      <c r="D277" s="62"/>
      <c r="E277" s="62"/>
      <c r="F277" s="63"/>
      <c r="G277" s="63"/>
      <c r="H277" s="63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4"/>
      <c r="V277" s="62"/>
      <c r="W277" s="62"/>
      <c r="X277" s="62"/>
      <c r="Y277" s="62"/>
      <c r="Z277" s="62"/>
      <c r="AA277" s="62"/>
      <c r="AB277" s="62"/>
    </row>
    <row r="278" ht="15.75" customHeight="1">
      <c r="A278" s="62"/>
      <c r="B278" s="62"/>
      <c r="C278" s="62"/>
      <c r="D278" s="62"/>
      <c r="E278" s="62"/>
      <c r="F278" s="63"/>
      <c r="G278" s="63"/>
      <c r="H278" s="63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4"/>
      <c r="V278" s="62"/>
      <c r="W278" s="62"/>
      <c r="X278" s="62"/>
      <c r="Y278" s="62"/>
      <c r="Z278" s="62"/>
      <c r="AA278" s="62"/>
      <c r="AB278" s="62"/>
    </row>
    <row r="279" ht="15.75" customHeight="1">
      <c r="A279" s="62"/>
      <c r="B279" s="62"/>
      <c r="C279" s="62"/>
      <c r="D279" s="62"/>
      <c r="E279" s="62"/>
      <c r="F279" s="63"/>
      <c r="G279" s="63"/>
      <c r="H279" s="63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4"/>
      <c r="V279" s="62"/>
      <c r="W279" s="62"/>
      <c r="X279" s="62"/>
      <c r="Y279" s="62"/>
      <c r="Z279" s="62"/>
      <c r="AA279" s="62"/>
      <c r="AB279" s="62"/>
    </row>
    <row r="280" ht="15.75" customHeight="1">
      <c r="A280" s="62"/>
      <c r="B280" s="62"/>
      <c r="C280" s="62"/>
      <c r="D280" s="62"/>
      <c r="E280" s="62"/>
      <c r="F280" s="63"/>
      <c r="G280" s="63"/>
      <c r="H280" s="63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4"/>
      <c r="V280" s="62"/>
      <c r="W280" s="62"/>
      <c r="X280" s="62"/>
      <c r="Y280" s="62"/>
      <c r="Z280" s="62"/>
      <c r="AA280" s="62"/>
      <c r="AB280" s="62"/>
    </row>
    <row r="281" ht="15.75" customHeight="1">
      <c r="A281" s="62"/>
      <c r="B281" s="62"/>
      <c r="C281" s="62"/>
      <c r="D281" s="62"/>
      <c r="E281" s="62"/>
      <c r="F281" s="63"/>
      <c r="G281" s="63"/>
      <c r="H281" s="63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4"/>
      <c r="V281" s="62"/>
      <c r="W281" s="62"/>
      <c r="X281" s="62"/>
      <c r="Y281" s="62"/>
      <c r="Z281" s="62"/>
      <c r="AA281" s="62"/>
      <c r="AB281" s="62"/>
    </row>
    <row r="282" ht="15.75" customHeight="1">
      <c r="A282" s="62"/>
      <c r="B282" s="62"/>
      <c r="C282" s="62"/>
      <c r="D282" s="62"/>
      <c r="E282" s="62"/>
      <c r="F282" s="63"/>
      <c r="G282" s="63"/>
      <c r="H282" s="63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4"/>
      <c r="V282" s="62"/>
      <c r="W282" s="62"/>
      <c r="X282" s="62"/>
      <c r="Y282" s="62"/>
      <c r="Z282" s="62"/>
      <c r="AA282" s="62"/>
      <c r="AB282" s="62"/>
    </row>
    <row r="283" ht="15.75" customHeight="1">
      <c r="A283" s="62"/>
      <c r="B283" s="62"/>
      <c r="C283" s="62"/>
      <c r="D283" s="62"/>
      <c r="E283" s="62"/>
      <c r="F283" s="63"/>
      <c r="G283" s="63"/>
      <c r="H283" s="63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4"/>
      <c r="V283" s="62"/>
      <c r="W283" s="62"/>
      <c r="X283" s="62"/>
      <c r="Y283" s="62"/>
      <c r="Z283" s="62"/>
      <c r="AA283" s="62"/>
      <c r="AB283" s="62"/>
    </row>
    <row r="284" ht="15.75" customHeight="1">
      <c r="A284" s="62"/>
      <c r="B284" s="62"/>
      <c r="C284" s="62"/>
      <c r="D284" s="62"/>
      <c r="E284" s="62"/>
      <c r="F284" s="63"/>
      <c r="G284" s="63"/>
      <c r="H284" s="63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4"/>
      <c r="V284" s="62"/>
      <c r="W284" s="62"/>
      <c r="X284" s="62"/>
      <c r="Y284" s="62"/>
      <c r="Z284" s="62"/>
      <c r="AA284" s="62"/>
      <c r="AB284" s="62"/>
    </row>
    <row r="285" ht="15.75" customHeight="1">
      <c r="A285" s="62"/>
      <c r="B285" s="62"/>
      <c r="C285" s="62"/>
      <c r="D285" s="62"/>
      <c r="E285" s="62"/>
      <c r="F285" s="63"/>
      <c r="G285" s="63"/>
      <c r="H285" s="63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4"/>
      <c r="V285" s="62"/>
      <c r="W285" s="62"/>
      <c r="X285" s="62"/>
      <c r="Y285" s="62"/>
      <c r="Z285" s="62"/>
      <c r="AA285" s="62"/>
      <c r="AB285" s="62"/>
    </row>
    <row r="286" ht="15.75" customHeight="1">
      <c r="A286" s="62"/>
      <c r="B286" s="62"/>
      <c r="C286" s="62"/>
      <c r="D286" s="62"/>
      <c r="E286" s="62"/>
      <c r="F286" s="63"/>
      <c r="G286" s="63"/>
      <c r="H286" s="63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4"/>
      <c r="V286" s="62"/>
      <c r="W286" s="62"/>
      <c r="X286" s="62"/>
      <c r="Y286" s="62"/>
      <c r="Z286" s="62"/>
      <c r="AA286" s="62"/>
      <c r="AB286" s="62"/>
    </row>
    <row r="287" ht="15.75" customHeight="1">
      <c r="A287" s="62"/>
      <c r="B287" s="62"/>
      <c r="C287" s="62"/>
      <c r="D287" s="62"/>
      <c r="E287" s="62"/>
      <c r="F287" s="63"/>
      <c r="G287" s="63"/>
      <c r="H287" s="63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4"/>
      <c r="V287" s="62"/>
      <c r="W287" s="62"/>
      <c r="X287" s="62"/>
      <c r="Y287" s="62"/>
      <c r="Z287" s="62"/>
      <c r="AA287" s="62"/>
      <c r="AB287" s="62"/>
    </row>
    <row r="288" ht="15.75" customHeight="1">
      <c r="A288" s="62"/>
      <c r="B288" s="62"/>
      <c r="C288" s="62"/>
      <c r="D288" s="62"/>
      <c r="E288" s="62"/>
      <c r="F288" s="63"/>
      <c r="G288" s="63"/>
      <c r="H288" s="63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4"/>
      <c r="V288" s="62"/>
      <c r="W288" s="62"/>
      <c r="X288" s="62"/>
      <c r="Y288" s="62"/>
      <c r="Z288" s="62"/>
      <c r="AA288" s="62"/>
      <c r="AB288" s="62"/>
    </row>
    <row r="289" ht="15.75" customHeight="1">
      <c r="A289" s="62"/>
      <c r="B289" s="62"/>
      <c r="C289" s="62"/>
      <c r="D289" s="62"/>
      <c r="E289" s="62"/>
      <c r="F289" s="63"/>
      <c r="G289" s="63"/>
      <c r="H289" s="63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4"/>
      <c r="V289" s="62"/>
      <c r="W289" s="62"/>
      <c r="X289" s="62"/>
      <c r="Y289" s="62"/>
      <c r="Z289" s="62"/>
      <c r="AA289" s="62"/>
      <c r="AB289" s="62"/>
    </row>
    <row r="290" ht="15.75" customHeight="1">
      <c r="A290" s="62"/>
      <c r="B290" s="62"/>
      <c r="C290" s="62"/>
      <c r="D290" s="62"/>
      <c r="E290" s="62"/>
      <c r="F290" s="63"/>
      <c r="G290" s="63"/>
      <c r="H290" s="63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4"/>
      <c r="V290" s="62"/>
      <c r="W290" s="62"/>
      <c r="X290" s="62"/>
      <c r="Y290" s="62"/>
      <c r="Z290" s="62"/>
      <c r="AA290" s="62"/>
      <c r="AB290" s="62"/>
    </row>
    <row r="291" ht="15.75" customHeight="1">
      <c r="A291" s="62"/>
      <c r="B291" s="62"/>
      <c r="C291" s="62"/>
      <c r="D291" s="62"/>
      <c r="E291" s="62"/>
      <c r="F291" s="63"/>
      <c r="G291" s="63"/>
      <c r="H291" s="63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4"/>
      <c r="V291" s="62"/>
      <c r="W291" s="62"/>
      <c r="X291" s="62"/>
      <c r="Y291" s="62"/>
      <c r="Z291" s="62"/>
      <c r="AA291" s="62"/>
      <c r="AB291" s="62"/>
    </row>
    <row r="292" ht="15.75" customHeight="1">
      <c r="A292" s="62"/>
      <c r="B292" s="62"/>
      <c r="C292" s="62"/>
      <c r="D292" s="62"/>
      <c r="E292" s="62"/>
      <c r="F292" s="63"/>
      <c r="G292" s="63"/>
      <c r="H292" s="63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4"/>
      <c r="V292" s="62"/>
      <c r="W292" s="62"/>
      <c r="X292" s="62"/>
      <c r="Y292" s="62"/>
      <c r="Z292" s="62"/>
      <c r="AA292" s="62"/>
      <c r="AB292" s="62"/>
    </row>
    <row r="293" ht="15.75" customHeight="1">
      <c r="A293" s="62"/>
      <c r="B293" s="62"/>
      <c r="C293" s="62"/>
      <c r="D293" s="62"/>
      <c r="E293" s="62"/>
      <c r="F293" s="63"/>
      <c r="G293" s="63"/>
      <c r="H293" s="63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4"/>
      <c r="V293" s="62"/>
      <c r="W293" s="62"/>
      <c r="X293" s="62"/>
      <c r="Y293" s="62"/>
      <c r="Z293" s="62"/>
      <c r="AA293" s="62"/>
      <c r="AB293" s="62"/>
    </row>
    <row r="294" ht="15.75" customHeight="1">
      <c r="A294" s="62"/>
      <c r="B294" s="62"/>
      <c r="C294" s="62"/>
      <c r="D294" s="62"/>
      <c r="E294" s="62"/>
      <c r="F294" s="63"/>
      <c r="G294" s="63"/>
      <c r="H294" s="63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4"/>
      <c r="V294" s="62"/>
      <c r="W294" s="62"/>
      <c r="X294" s="62"/>
      <c r="Y294" s="62"/>
      <c r="Z294" s="62"/>
      <c r="AA294" s="62"/>
      <c r="AB294" s="62"/>
    </row>
    <row r="295" ht="15.75" customHeight="1">
      <c r="A295" s="62"/>
      <c r="B295" s="62"/>
      <c r="C295" s="62"/>
      <c r="D295" s="62"/>
      <c r="E295" s="62"/>
      <c r="F295" s="63"/>
      <c r="G295" s="63"/>
      <c r="H295" s="63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4"/>
      <c r="V295" s="62"/>
      <c r="W295" s="62"/>
      <c r="X295" s="62"/>
      <c r="Y295" s="62"/>
      <c r="Z295" s="62"/>
      <c r="AA295" s="62"/>
      <c r="AB295" s="62"/>
    </row>
    <row r="296" ht="15.75" customHeight="1">
      <c r="A296" s="62"/>
      <c r="B296" s="62"/>
      <c r="C296" s="62"/>
      <c r="D296" s="62"/>
      <c r="E296" s="62"/>
      <c r="F296" s="63"/>
      <c r="G296" s="63"/>
      <c r="H296" s="63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4"/>
      <c r="V296" s="62"/>
      <c r="W296" s="62"/>
      <c r="X296" s="62"/>
      <c r="Y296" s="62"/>
      <c r="Z296" s="62"/>
      <c r="AA296" s="62"/>
      <c r="AB296" s="62"/>
    </row>
    <row r="297" ht="15.75" customHeight="1">
      <c r="A297" s="62"/>
      <c r="B297" s="62"/>
      <c r="C297" s="62"/>
      <c r="D297" s="62"/>
      <c r="E297" s="62"/>
      <c r="F297" s="63"/>
      <c r="G297" s="63"/>
      <c r="H297" s="63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4"/>
      <c r="V297" s="62"/>
      <c r="W297" s="62"/>
      <c r="X297" s="62"/>
      <c r="Y297" s="62"/>
      <c r="Z297" s="62"/>
      <c r="AA297" s="62"/>
      <c r="AB297" s="62"/>
    </row>
    <row r="298" ht="15.75" customHeight="1">
      <c r="A298" s="62"/>
      <c r="B298" s="62"/>
      <c r="C298" s="62"/>
      <c r="D298" s="62"/>
      <c r="E298" s="62"/>
      <c r="F298" s="63"/>
      <c r="G298" s="63"/>
      <c r="H298" s="63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4"/>
      <c r="V298" s="62"/>
      <c r="W298" s="62"/>
      <c r="X298" s="62"/>
      <c r="Y298" s="62"/>
      <c r="Z298" s="62"/>
      <c r="AA298" s="62"/>
      <c r="AB298" s="62"/>
    </row>
    <row r="299" ht="15.75" customHeight="1">
      <c r="A299" s="62"/>
      <c r="B299" s="62"/>
      <c r="C299" s="62"/>
      <c r="D299" s="62"/>
      <c r="E299" s="62"/>
      <c r="F299" s="63"/>
      <c r="G299" s="63"/>
      <c r="H299" s="63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4"/>
      <c r="V299" s="62"/>
      <c r="W299" s="62"/>
      <c r="X299" s="62"/>
      <c r="Y299" s="62"/>
      <c r="Z299" s="62"/>
      <c r="AA299" s="62"/>
      <c r="AB299" s="62"/>
    </row>
    <row r="300" ht="15.75" customHeight="1">
      <c r="A300" s="62"/>
      <c r="B300" s="62"/>
      <c r="C300" s="62"/>
      <c r="D300" s="62"/>
      <c r="E300" s="62"/>
      <c r="F300" s="63"/>
      <c r="G300" s="63"/>
      <c r="H300" s="63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4"/>
      <c r="V300" s="62"/>
      <c r="W300" s="62"/>
      <c r="X300" s="62"/>
      <c r="Y300" s="62"/>
      <c r="Z300" s="62"/>
      <c r="AA300" s="62"/>
      <c r="AB300" s="62"/>
    </row>
    <row r="301" ht="15.75" customHeight="1">
      <c r="A301" s="62"/>
      <c r="B301" s="62"/>
      <c r="C301" s="62"/>
      <c r="D301" s="62"/>
      <c r="E301" s="62"/>
      <c r="F301" s="63"/>
      <c r="G301" s="63"/>
      <c r="H301" s="63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4"/>
      <c r="V301" s="62"/>
      <c r="W301" s="62"/>
      <c r="X301" s="62"/>
      <c r="Y301" s="62"/>
      <c r="Z301" s="62"/>
      <c r="AA301" s="62"/>
      <c r="AB301" s="62"/>
    </row>
    <row r="302" ht="15.75" customHeight="1">
      <c r="A302" s="62"/>
      <c r="B302" s="62"/>
      <c r="C302" s="62"/>
      <c r="D302" s="62"/>
      <c r="E302" s="62"/>
      <c r="F302" s="63"/>
      <c r="G302" s="63"/>
      <c r="H302" s="63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4"/>
      <c r="V302" s="62"/>
      <c r="W302" s="62"/>
      <c r="X302" s="62"/>
      <c r="Y302" s="62"/>
      <c r="Z302" s="62"/>
      <c r="AA302" s="62"/>
      <c r="AB302" s="62"/>
    </row>
    <row r="303" ht="15.75" customHeight="1">
      <c r="A303" s="62"/>
      <c r="B303" s="62"/>
      <c r="C303" s="62"/>
      <c r="D303" s="62"/>
      <c r="E303" s="62"/>
      <c r="F303" s="63"/>
      <c r="G303" s="63"/>
      <c r="H303" s="63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4"/>
      <c r="V303" s="62"/>
      <c r="W303" s="62"/>
      <c r="X303" s="62"/>
      <c r="Y303" s="62"/>
      <c r="Z303" s="62"/>
      <c r="AA303" s="62"/>
      <c r="AB303" s="62"/>
    </row>
    <row r="304" ht="15.75" customHeight="1">
      <c r="A304" s="62"/>
      <c r="B304" s="62"/>
      <c r="C304" s="62"/>
      <c r="D304" s="62"/>
      <c r="E304" s="62"/>
      <c r="F304" s="63"/>
      <c r="G304" s="63"/>
      <c r="H304" s="63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4"/>
      <c r="V304" s="62"/>
      <c r="W304" s="62"/>
      <c r="X304" s="62"/>
      <c r="Y304" s="62"/>
      <c r="Z304" s="62"/>
      <c r="AA304" s="62"/>
      <c r="AB304" s="62"/>
    </row>
    <row r="305" ht="15.75" customHeight="1">
      <c r="A305" s="62"/>
      <c r="B305" s="62"/>
      <c r="C305" s="62"/>
      <c r="D305" s="62"/>
      <c r="E305" s="62"/>
      <c r="F305" s="63"/>
      <c r="G305" s="63"/>
      <c r="H305" s="63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4"/>
      <c r="V305" s="62"/>
      <c r="W305" s="62"/>
      <c r="X305" s="62"/>
      <c r="Y305" s="62"/>
      <c r="Z305" s="62"/>
      <c r="AA305" s="62"/>
      <c r="AB305" s="62"/>
    </row>
    <row r="306" ht="15.75" customHeight="1">
      <c r="A306" s="62"/>
      <c r="B306" s="62"/>
      <c r="C306" s="62"/>
      <c r="D306" s="62"/>
      <c r="E306" s="62"/>
      <c r="F306" s="63"/>
      <c r="G306" s="63"/>
      <c r="H306" s="63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4"/>
      <c r="V306" s="62"/>
      <c r="W306" s="62"/>
      <c r="X306" s="62"/>
      <c r="Y306" s="62"/>
      <c r="Z306" s="62"/>
      <c r="AA306" s="62"/>
      <c r="AB306" s="62"/>
    </row>
    <row r="307" ht="15.75" customHeight="1">
      <c r="A307" s="62"/>
      <c r="B307" s="62"/>
      <c r="C307" s="62"/>
      <c r="D307" s="62"/>
      <c r="E307" s="62"/>
      <c r="F307" s="63"/>
      <c r="G307" s="63"/>
      <c r="H307" s="63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4"/>
      <c r="V307" s="62"/>
      <c r="W307" s="62"/>
      <c r="X307" s="62"/>
      <c r="Y307" s="62"/>
      <c r="Z307" s="62"/>
      <c r="AA307" s="62"/>
      <c r="AB307" s="62"/>
    </row>
    <row r="308" ht="15.75" customHeight="1">
      <c r="A308" s="62"/>
      <c r="B308" s="62"/>
      <c r="C308" s="62"/>
      <c r="D308" s="62"/>
      <c r="E308" s="62"/>
      <c r="F308" s="63"/>
      <c r="G308" s="63"/>
      <c r="H308" s="63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4"/>
      <c r="V308" s="62"/>
      <c r="W308" s="62"/>
      <c r="X308" s="62"/>
      <c r="Y308" s="62"/>
      <c r="Z308" s="62"/>
      <c r="AA308" s="62"/>
      <c r="AB308" s="62"/>
    </row>
    <row r="309" ht="15.75" customHeight="1">
      <c r="A309" s="62"/>
      <c r="B309" s="62"/>
      <c r="C309" s="62"/>
      <c r="D309" s="62"/>
      <c r="E309" s="62"/>
      <c r="F309" s="63"/>
      <c r="G309" s="63"/>
      <c r="H309" s="63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4"/>
      <c r="V309" s="62"/>
      <c r="W309" s="62"/>
      <c r="X309" s="62"/>
      <c r="Y309" s="62"/>
      <c r="Z309" s="62"/>
      <c r="AA309" s="62"/>
      <c r="AB309" s="62"/>
    </row>
    <row r="310" ht="15.75" customHeight="1">
      <c r="A310" s="62"/>
      <c r="B310" s="62"/>
      <c r="C310" s="62"/>
      <c r="D310" s="62"/>
      <c r="E310" s="62"/>
      <c r="F310" s="63"/>
      <c r="G310" s="63"/>
      <c r="H310" s="63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4"/>
      <c r="V310" s="62"/>
      <c r="W310" s="62"/>
      <c r="X310" s="62"/>
      <c r="Y310" s="62"/>
      <c r="Z310" s="62"/>
      <c r="AA310" s="62"/>
      <c r="AB310" s="62"/>
    </row>
    <row r="311" ht="15.75" customHeight="1">
      <c r="A311" s="62"/>
      <c r="B311" s="62"/>
      <c r="C311" s="62"/>
      <c r="D311" s="62"/>
      <c r="E311" s="62"/>
      <c r="F311" s="63"/>
      <c r="G311" s="63"/>
      <c r="H311" s="63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4"/>
      <c r="V311" s="62"/>
      <c r="W311" s="62"/>
      <c r="X311" s="62"/>
      <c r="Y311" s="62"/>
      <c r="Z311" s="62"/>
      <c r="AA311" s="62"/>
      <c r="AB311" s="62"/>
    </row>
    <row r="312" ht="15.75" customHeight="1">
      <c r="A312" s="62"/>
      <c r="B312" s="62"/>
      <c r="C312" s="62"/>
      <c r="D312" s="62"/>
      <c r="E312" s="62"/>
      <c r="F312" s="63"/>
      <c r="G312" s="63"/>
      <c r="H312" s="63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4"/>
      <c r="V312" s="62"/>
      <c r="W312" s="62"/>
      <c r="X312" s="62"/>
      <c r="Y312" s="62"/>
      <c r="Z312" s="62"/>
      <c r="AA312" s="62"/>
      <c r="AB312" s="62"/>
    </row>
    <row r="313" ht="15.75" customHeight="1">
      <c r="A313" s="62"/>
      <c r="B313" s="62"/>
      <c r="C313" s="62"/>
      <c r="D313" s="62"/>
      <c r="E313" s="62"/>
      <c r="F313" s="63"/>
      <c r="G313" s="63"/>
      <c r="H313" s="63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4"/>
      <c r="V313" s="62"/>
      <c r="W313" s="62"/>
      <c r="X313" s="62"/>
      <c r="Y313" s="62"/>
      <c r="Z313" s="62"/>
      <c r="AA313" s="62"/>
      <c r="AB313" s="62"/>
    </row>
    <row r="314" ht="15.75" customHeight="1">
      <c r="A314" s="62"/>
      <c r="B314" s="62"/>
      <c r="C314" s="62"/>
      <c r="D314" s="62"/>
      <c r="E314" s="62"/>
      <c r="F314" s="63"/>
      <c r="G314" s="63"/>
      <c r="H314" s="63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4"/>
      <c r="V314" s="62"/>
      <c r="W314" s="62"/>
      <c r="X314" s="62"/>
      <c r="Y314" s="62"/>
      <c r="Z314" s="62"/>
      <c r="AA314" s="62"/>
      <c r="AB314" s="62"/>
    </row>
    <row r="315" ht="15.75" customHeight="1">
      <c r="A315" s="62"/>
      <c r="B315" s="62"/>
      <c r="C315" s="62"/>
      <c r="D315" s="62"/>
      <c r="E315" s="62"/>
      <c r="F315" s="63"/>
      <c r="G315" s="63"/>
      <c r="H315" s="63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4"/>
      <c r="V315" s="62"/>
      <c r="W315" s="62"/>
      <c r="X315" s="62"/>
      <c r="Y315" s="62"/>
      <c r="Z315" s="62"/>
      <c r="AA315" s="62"/>
      <c r="AB315" s="62"/>
    </row>
    <row r="316" ht="15.75" customHeight="1">
      <c r="A316" s="62"/>
      <c r="B316" s="62"/>
      <c r="C316" s="62"/>
      <c r="D316" s="62"/>
      <c r="E316" s="62"/>
      <c r="F316" s="63"/>
      <c r="G316" s="63"/>
      <c r="H316" s="63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4"/>
      <c r="V316" s="62"/>
      <c r="W316" s="62"/>
      <c r="X316" s="62"/>
      <c r="Y316" s="62"/>
      <c r="Z316" s="62"/>
      <c r="AA316" s="62"/>
      <c r="AB316" s="62"/>
    </row>
    <row r="317" ht="15.75" customHeight="1">
      <c r="A317" s="62"/>
      <c r="B317" s="62"/>
      <c r="C317" s="62"/>
      <c r="D317" s="62"/>
      <c r="E317" s="62"/>
      <c r="F317" s="63"/>
      <c r="G317" s="63"/>
      <c r="H317" s="63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4"/>
      <c r="V317" s="62"/>
      <c r="W317" s="62"/>
      <c r="X317" s="62"/>
      <c r="Y317" s="62"/>
      <c r="Z317" s="62"/>
      <c r="AA317" s="62"/>
      <c r="AB317" s="62"/>
    </row>
    <row r="318" ht="15.75" customHeight="1">
      <c r="A318" s="62"/>
      <c r="B318" s="62"/>
      <c r="C318" s="62"/>
      <c r="D318" s="62"/>
      <c r="E318" s="62"/>
      <c r="F318" s="63"/>
      <c r="G318" s="63"/>
      <c r="H318" s="63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4"/>
      <c r="V318" s="62"/>
      <c r="W318" s="62"/>
      <c r="X318" s="62"/>
      <c r="Y318" s="62"/>
      <c r="Z318" s="62"/>
      <c r="AA318" s="62"/>
      <c r="AB318" s="62"/>
    </row>
    <row r="319" ht="15.75" customHeight="1">
      <c r="A319" s="62"/>
      <c r="B319" s="62"/>
      <c r="C319" s="62"/>
      <c r="D319" s="62"/>
      <c r="E319" s="62"/>
      <c r="F319" s="63"/>
      <c r="G319" s="63"/>
      <c r="H319" s="63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4"/>
      <c r="V319" s="62"/>
      <c r="W319" s="62"/>
      <c r="X319" s="62"/>
      <c r="Y319" s="62"/>
      <c r="Z319" s="62"/>
      <c r="AA319" s="62"/>
      <c r="AB319" s="62"/>
    </row>
    <row r="320" ht="15.75" customHeight="1">
      <c r="A320" s="62"/>
      <c r="B320" s="62"/>
      <c r="C320" s="62"/>
      <c r="D320" s="62"/>
      <c r="E320" s="62"/>
      <c r="F320" s="63"/>
      <c r="G320" s="63"/>
      <c r="H320" s="63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4"/>
      <c r="V320" s="62"/>
      <c r="W320" s="62"/>
      <c r="X320" s="62"/>
      <c r="Y320" s="62"/>
      <c r="Z320" s="62"/>
      <c r="AA320" s="62"/>
      <c r="AB320" s="62"/>
    </row>
    <row r="321" ht="15.75" customHeight="1">
      <c r="A321" s="62"/>
      <c r="B321" s="62"/>
      <c r="C321" s="62"/>
      <c r="D321" s="62"/>
      <c r="E321" s="62"/>
      <c r="F321" s="63"/>
      <c r="G321" s="63"/>
      <c r="H321" s="63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4"/>
      <c r="V321" s="62"/>
      <c r="W321" s="62"/>
      <c r="X321" s="62"/>
      <c r="Y321" s="62"/>
      <c r="Z321" s="62"/>
      <c r="AA321" s="62"/>
      <c r="AB321" s="62"/>
    </row>
    <row r="322" ht="15.75" customHeight="1">
      <c r="A322" s="62"/>
      <c r="B322" s="62"/>
      <c r="C322" s="62"/>
      <c r="D322" s="62"/>
      <c r="E322" s="62"/>
      <c r="F322" s="63"/>
      <c r="G322" s="63"/>
      <c r="H322" s="63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4"/>
      <c r="V322" s="62"/>
      <c r="W322" s="62"/>
      <c r="X322" s="62"/>
      <c r="Y322" s="62"/>
      <c r="Z322" s="62"/>
      <c r="AA322" s="62"/>
      <c r="AB322" s="62"/>
    </row>
    <row r="323" ht="15.75" customHeight="1">
      <c r="A323" s="62"/>
      <c r="B323" s="62"/>
      <c r="C323" s="62"/>
      <c r="D323" s="62"/>
      <c r="E323" s="62"/>
      <c r="F323" s="63"/>
      <c r="G323" s="63"/>
      <c r="H323" s="63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4"/>
      <c r="V323" s="62"/>
      <c r="W323" s="62"/>
      <c r="X323" s="62"/>
      <c r="Y323" s="62"/>
      <c r="Z323" s="62"/>
      <c r="AA323" s="62"/>
      <c r="AB323" s="62"/>
    </row>
    <row r="324" ht="15.75" customHeight="1">
      <c r="A324" s="62"/>
      <c r="B324" s="62"/>
      <c r="C324" s="62"/>
      <c r="D324" s="62"/>
      <c r="E324" s="62"/>
      <c r="F324" s="63"/>
      <c r="G324" s="63"/>
      <c r="H324" s="63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4"/>
      <c r="V324" s="62"/>
      <c r="W324" s="62"/>
      <c r="X324" s="62"/>
      <c r="Y324" s="62"/>
      <c r="Z324" s="62"/>
      <c r="AA324" s="62"/>
      <c r="AB324" s="62"/>
    </row>
    <row r="325" ht="15.75" customHeight="1">
      <c r="A325" s="62"/>
      <c r="B325" s="62"/>
      <c r="C325" s="62"/>
      <c r="D325" s="62"/>
      <c r="E325" s="62"/>
      <c r="F325" s="63"/>
      <c r="G325" s="63"/>
      <c r="H325" s="63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4"/>
      <c r="V325" s="62"/>
      <c r="W325" s="62"/>
      <c r="X325" s="62"/>
      <c r="Y325" s="62"/>
      <c r="Z325" s="62"/>
      <c r="AA325" s="62"/>
      <c r="AB325" s="62"/>
    </row>
    <row r="326" ht="15.75" customHeight="1">
      <c r="A326" s="62"/>
      <c r="B326" s="62"/>
      <c r="C326" s="62"/>
      <c r="D326" s="62"/>
      <c r="E326" s="62"/>
      <c r="F326" s="63"/>
      <c r="G326" s="63"/>
      <c r="H326" s="63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4"/>
      <c r="V326" s="62"/>
      <c r="W326" s="62"/>
      <c r="X326" s="62"/>
      <c r="Y326" s="62"/>
      <c r="Z326" s="62"/>
      <c r="AA326" s="62"/>
      <c r="AB326" s="62"/>
    </row>
    <row r="327" ht="15.75" customHeight="1">
      <c r="A327" s="62"/>
      <c r="B327" s="62"/>
      <c r="C327" s="62"/>
      <c r="D327" s="62"/>
      <c r="E327" s="62"/>
      <c r="F327" s="63"/>
      <c r="G327" s="63"/>
      <c r="H327" s="63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4"/>
      <c r="V327" s="62"/>
      <c r="W327" s="62"/>
      <c r="X327" s="62"/>
      <c r="Y327" s="62"/>
      <c r="Z327" s="62"/>
      <c r="AA327" s="62"/>
      <c r="AB327" s="62"/>
    </row>
    <row r="328" ht="15.75" customHeight="1">
      <c r="A328" s="62"/>
      <c r="B328" s="62"/>
      <c r="C328" s="62"/>
      <c r="D328" s="62"/>
      <c r="E328" s="62"/>
      <c r="F328" s="63"/>
      <c r="G328" s="63"/>
      <c r="H328" s="63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4"/>
      <c r="V328" s="62"/>
      <c r="W328" s="62"/>
      <c r="X328" s="62"/>
      <c r="Y328" s="62"/>
      <c r="Z328" s="62"/>
      <c r="AA328" s="62"/>
      <c r="AB328" s="62"/>
    </row>
    <row r="329" ht="15.75" customHeight="1">
      <c r="A329" s="62"/>
      <c r="B329" s="62"/>
      <c r="C329" s="62"/>
      <c r="D329" s="62"/>
      <c r="E329" s="62"/>
      <c r="F329" s="63"/>
      <c r="G329" s="63"/>
      <c r="H329" s="63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4"/>
      <c r="V329" s="62"/>
      <c r="W329" s="62"/>
      <c r="X329" s="62"/>
      <c r="Y329" s="62"/>
      <c r="Z329" s="62"/>
      <c r="AA329" s="62"/>
      <c r="AB329" s="62"/>
    </row>
    <row r="330" ht="15.75" customHeight="1">
      <c r="A330" s="62"/>
      <c r="B330" s="62"/>
      <c r="C330" s="62"/>
      <c r="D330" s="62"/>
      <c r="E330" s="62"/>
      <c r="F330" s="63"/>
      <c r="G330" s="63"/>
      <c r="H330" s="63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4"/>
      <c r="V330" s="62"/>
      <c r="W330" s="62"/>
      <c r="X330" s="62"/>
      <c r="Y330" s="62"/>
      <c r="Z330" s="62"/>
      <c r="AA330" s="62"/>
      <c r="AB330" s="62"/>
    </row>
    <row r="331" ht="15.75" customHeight="1">
      <c r="A331" s="62"/>
      <c r="B331" s="62"/>
      <c r="C331" s="62"/>
      <c r="D331" s="62"/>
      <c r="E331" s="62"/>
      <c r="F331" s="63"/>
      <c r="G331" s="63"/>
      <c r="H331" s="63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4"/>
      <c r="V331" s="62"/>
      <c r="W331" s="62"/>
      <c r="X331" s="62"/>
      <c r="Y331" s="62"/>
      <c r="Z331" s="62"/>
      <c r="AA331" s="62"/>
      <c r="AB331" s="62"/>
    </row>
    <row r="332" ht="15.75" customHeight="1">
      <c r="A332" s="62"/>
      <c r="B332" s="62"/>
      <c r="C332" s="62"/>
      <c r="D332" s="62"/>
      <c r="E332" s="62"/>
      <c r="F332" s="63"/>
      <c r="G332" s="63"/>
      <c r="H332" s="63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4"/>
      <c r="V332" s="62"/>
      <c r="W332" s="62"/>
      <c r="X332" s="62"/>
      <c r="Y332" s="62"/>
      <c r="Z332" s="62"/>
      <c r="AA332" s="62"/>
      <c r="AB332" s="62"/>
    </row>
    <row r="333" ht="15.75" customHeight="1">
      <c r="A333" s="62"/>
      <c r="B333" s="62"/>
      <c r="C333" s="62"/>
      <c r="D333" s="62"/>
      <c r="E333" s="62"/>
      <c r="F333" s="63"/>
      <c r="G333" s="63"/>
      <c r="H333" s="63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4"/>
      <c r="V333" s="62"/>
      <c r="W333" s="62"/>
      <c r="X333" s="62"/>
      <c r="Y333" s="62"/>
      <c r="Z333" s="62"/>
      <c r="AA333" s="62"/>
      <c r="AB333" s="62"/>
    </row>
    <row r="334" ht="15.75" customHeight="1">
      <c r="A334" s="62"/>
      <c r="B334" s="62"/>
      <c r="C334" s="62"/>
      <c r="D334" s="62"/>
      <c r="E334" s="62"/>
      <c r="F334" s="63"/>
      <c r="G334" s="63"/>
      <c r="H334" s="63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4"/>
      <c r="V334" s="62"/>
      <c r="W334" s="62"/>
      <c r="X334" s="62"/>
      <c r="Y334" s="62"/>
      <c r="Z334" s="62"/>
      <c r="AA334" s="62"/>
      <c r="AB334" s="62"/>
    </row>
    <row r="335" ht="15.75" customHeight="1">
      <c r="A335" s="62"/>
      <c r="B335" s="62"/>
      <c r="C335" s="62"/>
      <c r="D335" s="62"/>
      <c r="E335" s="62"/>
      <c r="F335" s="63"/>
      <c r="G335" s="63"/>
      <c r="H335" s="63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4"/>
      <c r="V335" s="62"/>
      <c r="W335" s="62"/>
      <c r="X335" s="62"/>
      <c r="Y335" s="62"/>
      <c r="Z335" s="62"/>
      <c r="AA335" s="62"/>
      <c r="AB335" s="62"/>
    </row>
    <row r="336" ht="15.75" customHeight="1">
      <c r="A336" s="62"/>
      <c r="B336" s="62"/>
      <c r="C336" s="62"/>
      <c r="D336" s="62"/>
      <c r="E336" s="62"/>
      <c r="F336" s="63"/>
      <c r="G336" s="63"/>
      <c r="H336" s="63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4"/>
      <c r="V336" s="62"/>
      <c r="W336" s="62"/>
      <c r="X336" s="62"/>
      <c r="Y336" s="62"/>
      <c r="Z336" s="62"/>
      <c r="AA336" s="62"/>
      <c r="AB336" s="62"/>
    </row>
    <row r="337" ht="15.75" customHeight="1">
      <c r="A337" s="62"/>
      <c r="B337" s="62"/>
      <c r="C337" s="62"/>
      <c r="D337" s="62"/>
      <c r="E337" s="62"/>
      <c r="F337" s="63"/>
      <c r="G337" s="63"/>
      <c r="H337" s="63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4"/>
      <c r="V337" s="62"/>
      <c r="W337" s="62"/>
      <c r="X337" s="62"/>
      <c r="Y337" s="62"/>
      <c r="Z337" s="62"/>
      <c r="AA337" s="62"/>
      <c r="AB337" s="62"/>
    </row>
    <row r="338" ht="15.75" customHeight="1">
      <c r="A338" s="62"/>
      <c r="B338" s="62"/>
      <c r="C338" s="62"/>
      <c r="D338" s="62"/>
      <c r="E338" s="62"/>
      <c r="F338" s="63"/>
      <c r="G338" s="63"/>
      <c r="H338" s="63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4"/>
      <c r="V338" s="62"/>
      <c r="W338" s="62"/>
      <c r="X338" s="62"/>
      <c r="Y338" s="62"/>
      <c r="Z338" s="62"/>
      <c r="AA338" s="62"/>
      <c r="AB338" s="62"/>
    </row>
    <row r="339" ht="15.75" customHeight="1">
      <c r="A339" s="62"/>
      <c r="B339" s="62"/>
      <c r="C339" s="62"/>
      <c r="D339" s="62"/>
      <c r="E339" s="62"/>
      <c r="F339" s="63"/>
      <c r="G339" s="63"/>
      <c r="H339" s="63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4"/>
      <c r="V339" s="62"/>
      <c r="W339" s="62"/>
      <c r="X339" s="62"/>
      <c r="Y339" s="62"/>
      <c r="Z339" s="62"/>
      <c r="AA339" s="62"/>
      <c r="AB339" s="62"/>
    </row>
    <row r="340" ht="15.75" customHeight="1">
      <c r="A340" s="62"/>
      <c r="B340" s="62"/>
      <c r="C340" s="62"/>
      <c r="D340" s="62"/>
      <c r="E340" s="62"/>
      <c r="F340" s="63"/>
      <c r="G340" s="63"/>
      <c r="H340" s="63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4"/>
      <c r="V340" s="62"/>
      <c r="W340" s="62"/>
      <c r="X340" s="62"/>
      <c r="Y340" s="62"/>
      <c r="Z340" s="62"/>
      <c r="AA340" s="62"/>
      <c r="AB340" s="62"/>
    </row>
    <row r="341" ht="15.75" customHeight="1">
      <c r="A341" s="62"/>
      <c r="B341" s="62"/>
      <c r="C341" s="62"/>
      <c r="D341" s="62"/>
      <c r="E341" s="62"/>
      <c r="F341" s="63"/>
      <c r="G341" s="63"/>
      <c r="H341" s="63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4"/>
      <c r="V341" s="62"/>
      <c r="W341" s="62"/>
      <c r="X341" s="62"/>
      <c r="Y341" s="62"/>
      <c r="Z341" s="62"/>
      <c r="AA341" s="62"/>
      <c r="AB341" s="62"/>
    </row>
    <row r="342" ht="15.75" customHeight="1">
      <c r="A342" s="62"/>
      <c r="B342" s="62"/>
      <c r="C342" s="62"/>
      <c r="D342" s="62"/>
      <c r="E342" s="62"/>
      <c r="F342" s="63"/>
      <c r="G342" s="63"/>
      <c r="H342" s="63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4"/>
      <c r="V342" s="62"/>
      <c r="W342" s="62"/>
      <c r="X342" s="62"/>
      <c r="Y342" s="62"/>
      <c r="Z342" s="62"/>
      <c r="AA342" s="62"/>
      <c r="AB342" s="62"/>
    </row>
    <row r="343" ht="15.75" customHeight="1">
      <c r="A343" s="62"/>
      <c r="B343" s="62"/>
      <c r="C343" s="62"/>
      <c r="D343" s="62"/>
      <c r="E343" s="62"/>
      <c r="F343" s="63"/>
      <c r="G343" s="63"/>
      <c r="H343" s="63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4"/>
      <c r="V343" s="62"/>
      <c r="W343" s="62"/>
      <c r="X343" s="62"/>
      <c r="Y343" s="62"/>
      <c r="Z343" s="62"/>
      <c r="AA343" s="62"/>
      <c r="AB343" s="62"/>
    </row>
    <row r="344" ht="15.75" customHeight="1">
      <c r="A344" s="62"/>
      <c r="B344" s="62"/>
      <c r="C344" s="62"/>
      <c r="D344" s="62"/>
      <c r="E344" s="62"/>
      <c r="F344" s="63"/>
      <c r="G344" s="63"/>
      <c r="H344" s="63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4"/>
      <c r="V344" s="62"/>
      <c r="W344" s="62"/>
      <c r="X344" s="62"/>
      <c r="Y344" s="62"/>
      <c r="Z344" s="62"/>
      <c r="AA344" s="62"/>
      <c r="AB344" s="62"/>
    </row>
    <row r="345" ht="15.75" customHeight="1">
      <c r="A345" s="62"/>
      <c r="B345" s="62"/>
      <c r="C345" s="62"/>
      <c r="D345" s="62"/>
      <c r="E345" s="62"/>
      <c r="F345" s="63"/>
      <c r="G345" s="63"/>
      <c r="H345" s="63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4"/>
      <c r="V345" s="62"/>
      <c r="W345" s="62"/>
      <c r="X345" s="62"/>
      <c r="Y345" s="62"/>
      <c r="Z345" s="62"/>
      <c r="AA345" s="62"/>
      <c r="AB345" s="62"/>
    </row>
    <row r="346" ht="15.75" customHeight="1">
      <c r="A346" s="62"/>
      <c r="B346" s="62"/>
      <c r="C346" s="62"/>
      <c r="D346" s="62"/>
      <c r="E346" s="62"/>
      <c r="F346" s="63"/>
      <c r="G346" s="63"/>
      <c r="H346" s="63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4"/>
      <c r="V346" s="62"/>
      <c r="W346" s="62"/>
      <c r="X346" s="62"/>
      <c r="Y346" s="62"/>
      <c r="Z346" s="62"/>
      <c r="AA346" s="62"/>
      <c r="AB346" s="62"/>
    </row>
    <row r="347" ht="15.75" customHeight="1">
      <c r="A347" s="62"/>
      <c r="B347" s="62"/>
      <c r="C347" s="62"/>
      <c r="D347" s="62"/>
      <c r="E347" s="62"/>
      <c r="F347" s="63"/>
      <c r="G347" s="63"/>
      <c r="H347" s="63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4"/>
      <c r="V347" s="62"/>
      <c r="W347" s="62"/>
      <c r="X347" s="62"/>
      <c r="Y347" s="62"/>
      <c r="Z347" s="62"/>
      <c r="AA347" s="62"/>
      <c r="AB347" s="62"/>
    </row>
    <row r="348" ht="15.75" customHeight="1">
      <c r="A348" s="62"/>
      <c r="B348" s="62"/>
      <c r="C348" s="62"/>
      <c r="D348" s="62"/>
      <c r="E348" s="62"/>
      <c r="F348" s="63"/>
      <c r="G348" s="63"/>
      <c r="H348" s="63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4"/>
      <c r="V348" s="62"/>
      <c r="W348" s="62"/>
      <c r="X348" s="62"/>
      <c r="Y348" s="62"/>
      <c r="Z348" s="62"/>
      <c r="AA348" s="62"/>
      <c r="AB348" s="62"/>
    </row>
    <row r="349" ht="15.75" customHeight="1">
      <c r="A349" s="62"/>
      <c r="B349" s="62"/>
      <c r="C349" s="62"/>
      <c r="D349" s="62"/>
      <c r="E349" s="62"/>
      <c r="F349" s="63"/>
      <c r="G349" s="63"/>
      <c r="H349" s="63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4"/>
      <c r="V349" s="62"/>
      <c r="W349" s="62"/>
      <c r="X349" s="62"/>
      <c r="Y349" s="62"/>
      <c r="Z349" s="62"/>
      <c r="AA349" s="62"/>
      <c r="AB349" s="62"/>
    </row>
    <row r="350" ht="15.75" customHeight="1">
      <c r="A350" s="62"/>
      <c r="B350" s="62"/>
      <c r="C350" s="62"/>
      <c r="D350" s="62"/>
      <c r="E350" s="62"/>
      <c r="F350" s="63"/>
      <c r="G350" s="63"/>
      <c r="H350" s="63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4"/>
      <c r="V350" s="62"/>
      <c r="W350" s="62"/>
      <c r="X350" s="62"/>
      <c r="Y350" s="62"/>
      <c r="Z350" s="62"/>
      <c r="AA350" s="62"/>
      <c r="AB350" s="62"/>
    </row>
    <row r="351" ht="15.75" customHeight="1">
      <c r="A351" s="62"/>
      <c r="B351" s="62"/>
      <c r="C351" s="62"/>
      <c r="D351" s="62"/>
      <c r="E351" s="62"/>
      <c r="F351" s="63"/>
      <c r="G351" s="63"/>
      <c r="H351" s="63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4"/>
      <c r="V351" s="62"/>
      <c r="W351" s="62"/>
      <c r="X351" s="62"/>
      <c r="Y351" s="62"/>
      <c r="Z351" s="62"/>
      <c r="AA351" s="62"/>
      <c r="AB351" s="62"/>
    </row>
    <row r="352" ht="15.75" customHeight="1">
      <c r="A352" s="62"/>
      <c r="B352" s="62"/>
      <c r="C352" s="62"/>
      <c r="D352" s="62"/>
      <c r="E352" s="62"/>
      <c r="F352" s="63"/>
      <c r="G352" s="63"/>
      <c r="H352" s="63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4"/>
      <c r="V352" s="62"/>
      <c r="W352" s="62"/>
      <c r="X352" s="62"/>
      <c r="Y352" s="62"/>
      <c r="Z352" s="62"/>
      <c r="AA352" s="62"/>
      <c r="AB352" s="62"/>
    </row>
    <row r="353" ht="15.75" customHeight="1">
      <c r="A353" s="62"/>
      <c r="B353" s="62"/>
      <c r="C353" s="62"/>
      <c r="D353" s="62"/>
      <c r="E353" s="62"/>
      <c r="F353" s="63"/>
      <c r="G353" s="63"/>
      <c r="H353" s="63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4"/>
      <c r="V353" s="62"/>
      <c r="W353" s="62"/>
      <c r="X353" s="62"/>
      <c r="Y353" s="62"/>
      <c r="Z353" s="62"/>
      <c r="AA353" s="62"/>
      <c r="AB353" s="62"/>
    </row>
    <row r="354" ht="15.75" customHeight="1">
      <c r="A354" s="62"/>
      <c r="B354" s="62"/>
      <c r="C354" s="62"/>
      <c r="D354" s="62"/>
      <c r="E354" s="62"/>
      <c r="F354" s="63"/>
      <c r="G354" s="63"/>
      <c r="H354" s="63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4"/>
      <c r="V354" s="62"/>
      <c r="W354" s="62"/>
      <c r="X354" s="62"/>
      <c r="Y354" s="62"/>
      <c r="Z354" s="62"/>
      <c r="AA354" s="62"/>
      <c r="AB354" s="62"/>
    </row>
    <row r="355" ht="15.75" customHeight="1">
      <c r="A355" s="62"/>
      <c r="B355" s="62"/>
      <c r="C355" s="62"/>
      <c r="D355" s="62"/>
      <c r="E355" s="62"/>
      <c r="F355" s="63"/>
      <c r="G355" s="63"/>
      <c r="H355" s="63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4"/>
      <c r="V355" s="62"/>
      <c r="W355" s="62"/>
      <c r="X355" s="62"/>
      <c r="Y355" s="62"/>
      <c r="Z355" s="62"/>
      <c r="AA355" s="62"/>
      <c r="AB355" s="62"/>
    </row>
    <row r="356" ht="15.75" customHeight="1">
      <c r="A356" s="62"/>
      <c r="B356" s="62"/>
      <c r="C356" s="62"/>
      <c r="D356" s="62"/>
      <c r="E356" s="62"/>
      <c r="F356" s="63"/>
      <c r="G356" s="63"/>
      <c r="H356" s="63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4"/>
      <c r="V356" s="62"/>
      <c r="W356" s="62"/>
      <c r="X356" s="62"/>
      <c r="Y356" s="62"/>
      <c r="Z356" s="62"/>
      <c r="AA356" s="62"/>
      <c r="AB356" s="62"/>
    </row>
    <row r="357" ht="15.75" customHeight="1">
      <c r="A357" s="62"/>
      <c r="B357" s="62"/>
      <c r="C357" s="62"/>
      <c r="D357" s="62"/>
      <c r="E357" s="62"/>
      <c r="F357" s="63"/>
      <c r="G357" s="63"/>
      <c r="H357" s="63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4"/>
      <c r="V357" s="62"/>
      <c r="W357" s="62"/>
      <c r="X357" s="62"/>
      <c r="Y357" s="62"/>
      <c r="Z357" s="62"/>
      <c r="AA357" s="62"/>
      <c r="AB357" s="62"/>
    </row>
    <row r="358" ht="15.75" customHeight="1">
      <c r="A358" s="62"/>
      <c r="B358" s="62"/>
      <c r="C358" s="62"/>
      <c r="D358" s="62"/>
      <c r="E358" s="62"/>
      <c r="F358" s="63"/>
      <c r="G358" s="63"/>
      <c r="H358" s="63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4"/>
      <c r="V358" s="62"/>
      <c r="W358" s="62"/>
      <c r="X358" s="62"/>
      <c r="Y358" s="62"/>
      <c r="Z358" s="62"/>
      <c r="AA358" s="62"/>
      <c r="AB358" s="62"/>
    </row>
    <row r="359" ht="15.75" customHeight="1">
      <c r="A359" s="62"/>
      <c r="B359" s="62"/>
      <c r="C359" s="62"/>
      <c r="D359" s="62"/>
      <c r="E359" s="62"/>
      <c r="F359" s="63"/>
      <c r="G359" s="63"/>
      <c r="H359" s="63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4"/>
      <c r="V359" s="62"/>
      <c r="W359" s="62"/>
      <c r="X359" s="62"/>
      <c r="Y359" s="62"/>
      <c r="Z359" s="62"/>
      <c r="AA359" s="62"/>
      <c r="AB359" s="62"/>
    </row>
    <row r="360" ht="15.75" customHeight="1">
      <c r="A360" s="62"/>
      <c r="B360" s="62"/>
      <c r="C360" s="62"/>
      <c r="D360" s="62"/>
      <c r="E360" s="62"/>
      <c r="F360" s="63"/>
      <c r="G360" s="63"/>
      <c r="H360" s="63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4"/>
      <c r="V360" s="62"/>
      <c r="W360" s="62"/>
      <c r="X360" s="62"/>
      <c r="Y360" s="62"/>
      <c r="Z360" s="62"/>
      <c r="AA360" s="62"/>
      <c r="AB360" s="62"/>
    </row>
    <row r="361" ht="15.75" customHeight="1">
      <c r="A361" s="62"/>
      <c r="B361" s="62"/>
      <c r="C361" s="62"/>
      <c r="D361" s="62"/>
      <c r="E361" s="62"/>
      <c r="F361" s="63"/>
      <c r="G361" s="63"/>
      <c r="H361" s="63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4"/>
      <c r="V361" s="62"/>
      <c r="W361" s="62"/>
      <c r="X361" s="62"/>
      <c r="Y361" s="62"/>
      <c r="Z361" s="62"/>
      <c r="AA361" s="62"/>
      <c r="AB361" s="62"/>
    </row>
    <row r="362" ht="15.75" customHeight="1">
      <c r="A362" s="62"/>
      <c r="B362" s="62"/>
      <c r="C362" s="62"/>
      <c r="D362" s="62"/>
      <c r="E362" s="62"/>
      <c r="F362" s="63"/>
      <c r="G362" s="63"/>
      <c r="H362" s="63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4"/>
      <c r="V362" s="62"/>
      <c r="W362" s="62"/>
      <c r="X362" s="62"/>
      <c r="Y362" s="62"/>
      <c r="Z362" s="62"/>
      <c r="AA362" s="62"/>
      <c r="AB362" s="62"/>
    </row>
    <row r="363" ht="15.75" customHeight="1">
      <c r="A363" s="62"/>
      <c r="B363" s="62"/>
      <c r="C363" s="62"/>
      <c r="D363" s="62"/>
      <c r="E363" s="62"/>
      <c r="F363" s="63"/>
      <c r="G363" s="63"/>
      <c r="H363" s="63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4"/>
      <c r="V363" s="62"/>
      <c r="W363" s="62"/>
      <c r="X363" s="62"/>
      <c r="Y363" s="62"/>
      <c r="Z363" s="62"/>
      <c r="AA363" s="62"/>
      <c r="AB363" s="62"/>
    </row>
    <row r="364" ht="15.75" customHeight="1">
      <c r="A364" s="62"/>
      <c r="B364" s="62"/>
      <c r="C364" s="62"/>
      <c r="D364" s="62"/>
      <c r="E364" s="62"/>
      <c r="F364" s="63"/>
      <c r="G364" s="63"/>
      <c r="H364" s="63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4"/>
      <c r="V364" s="62"/>
      <c r="W364" s="62"/>
      <c r="X364" s="62"/>
      <c r="Y364" s="62"/>
      <c r="Z364" s="62"/>
      <c r="AA364" s="62"/>
      <c r="AB364" s="62"/>
    </row>
    <row r="365" ht="15.75" customHeight="1">
      <c r="A365" s="62"/>
      <c r="B365" s="62"/>
      <c r="C365" s="62"/>
      <c r="D365" s="62"/>
      <c r="E365" s="62"/>
      <c r="F365" s="63"/>
      <c r="G365" s="63"/>
      <c r="H365" s="63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4"/>
      <c r="V365" s="62"/>
      <c r="W365" s="62"/>
      <c r="X365" s="62"/>
      <c r="Y365" s="62"/>
      <c r="Z365" s="62"/>
      <c r="AA365" s="62"/>
      <c r="AB365" s="62"/>
    </row>
    <row r="366" ht="15.75" customHeight="1">
      <c r="A366" s="62"/>
      <c r="B366" s="62"/>
      <c r="C366" s="62"/>
      <c r="D366" s="62"/>
      <c r="E366" s="62"/>
      <c r="F366" s="63"/>
      <c r="G366" s="63"/>
      <c r="H366" s="63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4"/>
      <c r="V366" s="62"/>
      <c r="W366" s="62"/>
      <c r="X366" s="62"/>
      <c r="Y366" s="62"/>
      <c r="Z366" s="62"/>
      <c r="AA366" s="62"/>
      <c r="AB366" s="62"/>
    </row>
    <row r="367" ht="15.75" customHeight="1">
      <c r="A367" s="62"/>
      <c r="B367" s="62"/>
      <c r="C367" s="62"/>
      <c r="D367" s="62"/>
      <c r="E367" s="62"/>
      <c r="F367" s="63"/>
      <c r="G367" s="63"/>
      <c r="H367" s="63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4"/>
      <c r="V367" s="62"/>
      <c r="W367" s="62"/>
      <c r="X367" s="62"/>
      <c r="Y367" s="62"/>
      <c r="Z367" s="62"/>
      <c r="AA367" s="62"/>
      <c r="AB367" s="62"/>
    </row>
    <row r="368" ht="15.75" customHeight="1">
      <c r="A368" s="62"/>
      <c r="B368" s="62"/>
      <c r="C368" s="62"/>
      <c r="D368" s="62"/>
      <c r="E368" s="62"/>
      <c r="F368" s="63"/>
      <c r="G368" s="63"/>
      <c r="H368" s="63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4"/>
      <c r="V368" s="62"/>
      <c r="W368" s="62"/>
      <c r="X368" s="62"/>
      <c r="Y368" s="62"/>
      <c r="Z368" s="62"/>
      <c r="AA368" s="62"/>
      <c r="AB368" s="62"/>
    </row>
    <row r="369" ht="15.75" customHeight="1">
      <c r="A369" s="62"/>
      <c r="B369" s="62"/>
      <c r="C369" s="62"/>
      <c r="D369" s="62"/>
      <c r="E369" s="62"/>
      <c r="F369" s="63"/>
      <c r="G369" s="63"/>
      <c r="H369" s="63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4"/>
      <c r="V369" s="62"/>
      <c r="W369" s="62"/>
      <c r="X369" s="62"/>
      <c r="Y369" s="62"/>
      <c r="Z369" s="62"/>
      <c r="AA369" s="62"/>
      <c r="AB369" s="62"/>
    </row>
    <row r="370" ht="15.75" customHeight="1">
      <c r="A370" s="62"/>
      <c r="B370" s="62"/>
      <c r="C370" s="62"/>
      <c r="D370" s="62"/>
      <c r="E370" s="62"/>
      <c r="F370" s="63"/>
      <c r="G370" s="63"/>
      <c r="H370" s="63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4"/>
      <c r="V370" s="62"/>
      <c r="W370" s="62"/>
      <c r="X370" s="62"/>
      <c r="Y370" s="62"/>
      <c r="Z370" s="62"/>
      <c r="AA370" s="62"/>
      <c r="AB370" s="62"/>
    </row>
    <row r="371" ht="15.75" customHeight="1">
      <c r="A371" s="62"/>
      <c r="B371" s="62"/>
      <c r="C371" s="62"/>
      <c r="D371" s="62"/>
      <c r="E371" s="62"/>
      <c r="F371" s="63"/>
      <c r="G371" s="63"/>
      <c r="H371" s="63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4"/>
      <c r="V371" s="62"/>
      <c r="W371" s="62"/>
      <c r="X371" s="62"/>
      <c r="Y371" s="62"/>
      <c r="Z371" s="62"/>
      <c r="AA371" s="62"/>
      <c r="AB371" s="62"/>
    </row>
    <row r="372" ht="15.75" customHeight="1">
      <c r="A372" s="62"/>
      <c r="B372" s="62"/>
      <c r="C372" s="62"/>
      <c r="D372" s="62"/>
      <c r="E372" s="62"/>
      <c r="F372" s="63"/>
      <c r="G372" s="63"/>
      <c r="H372" s="63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4"/>
      <c r="V372" s="62"/>
      <c r="W372" s="62"/>
      <c r="X372" s="62"/>
      <c r="Y372" s="62"/>
      <c r="Z372" s="62"/>
      <c r="AA372" s="62"/>
      <c r="AB372" s="62"/>
    </row>
    <row r="373" ht="15.75" customHeight="1">
      <c r="A373" s="62"/>
      <c r="B373" s="62"/>
      <c r="C373" s="62"/>
      <c r="D373" s="62"/>
      <c r="E373" s="62"/>
      <c r="F373" s="63"/>
      <c r="G373" s="63"/>
      <c r="H373" s="63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4"/>
      <c r="V373" s="62"/>
      <c r="W373" s="62"/>
      <c r="X373" s="62"/>
      <c r="Y373" s="62"/>
      <c r="Z373" s="62"/>
      <c r="AA373" s="62"/>
      <c r="AB373" s="62"/>
    </row>
    <row r="374" ht="15.75" customHeight="1">
      <c r="A374" s="62"/>
      <c r="B374" s="62"/>
      <c r="C374" s="62"/>
      <c r="D374" s="62"/>
      <c r="E374" s="62"/>
      <c r="F374" s="63"/>
      <c r="G374" s="63"/>
      <c r="H374" s="63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4"/>
      <c r="V374" s="62"/>
      <c r="W374" s="62"/>
      <c r="X374" s="62"/>
      <c r="Y374" s="62"/>
      <c r="Z374" s="62"/>
      <c r="AA374" s="62"/>
      <c r="AB374" s="62"/>
    </row>
    <row r="375" ht="15.75" customHeight="1">
      <c r="A375" s="62"/>
      <c r="B375" s="62"/>
      <c r="C375" s="62"/>
      <c r="D375" s="62"/>
      <c r="E375" s="62"/>
      <c r="F375" s="63"/>
      <c r="G375" s="63"/>
      <c r="H375" s="63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4"/>
      <c r="V375" s="62"/>
      <c r="W375" s="62"/>
      <c r="X375" s="62"/>
      <c r="Y375" s="62"/>
      <c r="Z375" s="62"/>
      <c r="AA375" s="62"/>
      <c r="AB375" s="62"/>
    </row>
    <row r="376" ht="15.75" customHeight="1">
      <c r="A376" s="62"/>
      <c r="B376" s="62"/>
      <c r="C376" s="62"/>
      <c r="D376" s="62"/>
      <c r="E376" s="62"/>
      <c r="F376" s="63"/>
      <c r="G376" s="63"/>
      <c r="H376" s="63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4"/>
      <c r="V376" s="62"/>
      <c r="W376" s="62"/>
      <c r="X376" s="62"/>
      <c r="Y376" s="62"/>
      <c r="Z376" s="62"/>
      <c r="AA376" s="62"/>
      <c r="AB376" s="62"/>
    </row>
    <row r="377" ht="15.75" customHeight="1">
      <c r="A377" s="62"/>
      <c r="B377" s="62"/>
      <c r="C377" s="62"/>
      <c r="D377" s="62"/>
      <c r="E377" s="62"/>
      <c r="F377" s="63"/>
      <c r="G377" s="63"/>
      <c r="H377" s="63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4"/>
      <c r="V377" s="62"/>
      <c r="W377" s="62"/>
      <c r="X377" s="62"/>
      <c r="Y377" s="62"/>
      <c r="Z377" s="62"/>
      <c r="AA377" s="62"/>
      <c r="AB377" s="62"/>
    </row>
    <row r="378" ht="15.75" customHeight="1">
      <c r="A378" s="62"/>
      <c r="B378" s="62"/>
      <c r="C378" s="62"/>
      <c r="D378" s="62"/>
      <c r="E378" s="62"/>
      <c r="F378" s="63"/>
      <c r="G378" s="63"/>
      <c r="H378" s="63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4"/>
      <c r="V378" s="62"/>
      <c r="W378" s="62"/>
      <c r="X378" s="62"/>
      <c r="Y378" s="62"/>
      <c r="Z378" s="62"/>
      <c r="AA378" s="62"/>
      <c r="AB378" s="62"/>
    </row>
    <row r="379" ht="15.75" customHeight="1">
      <c r="A379" s="62"/>
      <c r="B379" s="62"/>
      <c r="C379" s="62"/>
      <c r="D379" s="62"/>
      <c r="E379" s="62"/>
      <c r="F379" s="63"/>
      <c r="G379" s="63"/>
      <c r="H379" s="63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4"/>
      <c r="V379" s="62"/>
      <c r="W379" s="62"/>
      <c r="X379" s="62"/>
      <c r="Y379" s="62"/>
      <c r="Z379" s="62"/>
      <c r="AA379" s="62"/>
      <c r="AB379" s="62"/>
    </row>
    <row r="380" ht="15.75" customHeight="1">
      <c r="A380" s="62"/>
      <c r="B380" s="62"/>
      <c r="C380" s="62"/>
      <c r="D380" s="62"/>
      <c r="E380" s="62"/>
      <c r="F380" s="63"/>
      <c r="G380" s="63"/>
      <c r="H380" s="63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4"/>
      <c r="V380" s="62"/>
      <c r="W380" s="62"/>
      <c r="X380" s="62"/>
      <c r="Y380" s="62"/>
      <c r="Z380" s="62"/>
      <c r="AA380" s="62"/>
      <c r="AB380" s="62"/>
    </row>
    <row r="381" ht="15.75" customHeight="1">
      <c r="A381" s="62"/>
      <c r="B381" s="62"/>
      <c r="C381" s="62"/>
      <c r="D381" s="62"/>
      <c r="E381" s="62"/>
      <c r="F381" s="63"/>
      <c r="G381" s="63"/>
      <c r="H381" s="63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4"/>
      <c r="V381" s="62"/>
      <c r="W381" s="62"/>
      <c r="X381" s="62"/>
      <c r="Y381" s="62"/>
      <c r="Z381" s="62"/>
      <c r="AA381" s="62"/>
      <c r="AB381" s="62"/>
    </row>
    <row r="382" ht="15.75" customHeight="1">
      <c r="A382" s="62"/>
      <c r="B382" s="62"/>
      <c r="C382" s="62"/>
      <c r="D382" s="62"/>
      <c r="E382" s="62"/>
      <c r="F382" s="63"/>
      <c r="G382" s="63"/>
      <c r="H382" s="63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4"/>
      <c r="V382" s="62"/>
      <c r="W382" s="62"/>
      <c r="X382" s="62"/>
      <c r="Y382" s="62"/>
      <c r="Z382" s="62"/>
      <c r="AA382" s="62"/>
      <c r="AB382" s="62"/>
    </row>
    <row r="383" ht="15.75" customHeight="1">
      <c r="A383" s="62"/>
      <c r="B383" s="62"/>
      <c r="C383" s="62"/>
      <c r="D383" s="62"/>
      <c r="E383" s="62"/>
      <c r="F383" s="63"/>
      <c r="G383" s="63"/>
      <c r="H383" s="63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4"/>
      <c r="V383" s="62"/>
      <c r="W383" s="62"/>
      <c r="X383" s="62"/>
      <c r="Y383" s="62"/>
      <c r="Z383" s="62"/>
      <c r="AA383" s="62"/>
      <c r="AB383" s="62"/>
    </row>
    <row r="384" ht="15.75" customHeight="1">
      <c r="A384" s="62"/>
      <c r="B384" s="62"/>
      <c r="C384" s="62"/>
      <c r="D384" s="62"/>
      <c r="E384" s="62"/>
      <c r="F384" s="63"/>
      <c r="G384" s="63"/>
      <c r="H384" s="63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4"/>
      <c r="V384" s="62"/>
      <c r="W384" s="62"/>
      <c r="X384" s="62"/>
      <c r="Y384" s="62"/>
      <c r="Z384" s="62"/>
      <c r="AA384" s="62"/>
      <c r="AB384" s="62"/>
    </row>
    <row r="385" ht="15.75" customHeight="1">
      <c r="A385" s="62"/>
      <c r="B385" s="62"/>
      <c r="C385" s="62"/>
      <c r="D385" s="62"/>
      <c r="E385" s="62"/>
      <c r="F385" s="63"/>
      <c r="G385" s="63"/>
      <c r="H385" s="63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4"/>
      <c r="V385" s="62"/>
      <c r="W385" s="62"/>
      <c r="X385" s="62"/>
      <c r="Y385" s="62"/>
      <c r="Z385" s="62"/>
      <c r="AA385" s="62"/>
      <c r="AB385" s="62"/>
    </row>
    <row r="386" ht="15.75" customHeight="1">
      <c r="A386" s="62"/>
      <c r="B386" s="62"/>
      <c r="C386" s="62"/>
      <c r="D386" s="62"/>
      <c r="E386" s="62"/>
      <c r="F386" s="63"/>
      <c r="G386" s="63"/>
      <c r="H386" s="63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4"/>
      <c r="V386" s="62"/>
      <c r="W386" s="62"/>
      <c r="X386" s="62"/>
      <c r="Y386" s="62"/>
      <c r="Z386" s="62"/>
      <c r="AA386" s="62"/>
      <c r="AB386" s="62"/>
    </row>
    <row r="387" ht="15.75" customHeight="1">
      <c r="A387" s="62"/>
      <c r="B387" s="62"/>
      <c r="C387" s="62"/>
      <c r="D387" s="62"/>
      <c r="E387" s="62"/>
      <c r="F387" s="63"/>
      <c r="G387" s="63"/>
      <c r="H387" s="63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4"/>
      <c r="V387" s="62"/>
      <c r="W387" s="62"/>
      <c r="X387" s="62"/>
      <c r="Y387" s="62"/>
      <c r="Z387" s="62"/>
      <c r="AA387" s="62"/>
      <c r="AB387" s="62"/>
    </row>
    <row r="388" ht="15.75" customHeight="1">
      <c r="A388" s="62"/>
      <c r="B388" s="62"/>
      <c r="C388" s="62"/>
      <c r="D388" s="62"/>
      <c r="E388" s="62"/>
      <c r="F388" s="63"/>
      <c r="G388" s="63"/>
      <c r="H388" s="63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4"/>
      <c r="V388" s="62"/>
      <c r="W388" s="62"/>
      <c r="X388" s="62"/>
      <c r="Y388" s="62"/>
      <c r="Z388" s="62"/>
      <c r="AA388" s="62"/>
      <c r="AB388" s="62"/>
    </row>
    <row r="389" ht="15.75" customHeight="1">
      <c r="A389" s="62"/>
      <c r="B389" s="62"/>
      <c r="C389" s="62"/>
      <c r="D389" s="62"/>
      <c r="E389" s="62"/>
      <c r="F389" s="63"/>
      <c r="G389" s="63"/>
      <c r="H389" s="63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4"/>
      <c r="V389" s="62"/>
      <c r="W389" s="62"/>
      <c r="X389" s="62"/>
      <c r="Y389" s="62"/>
      <c r="Z389" s="62"/>
      <c r="AA389" s="62"/>
      <c r="AB389" s="62"/>
    </row>
    <row r="390" ht="15.75" customHeight="1">
      <c r="A390" s="62"/>
      <c r="B390" s="62"/>
      <c r="C390" s="62"/>
      <c r="D390" s="62"/>
      <c r="E390" s="62"/>
      <c r="F390" s="63"/>
      <c r="G390" s="63"/>
      <c r="H390" s="63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4"/>
      <c r="V390" s="62"/>
      <c r="W390" s="62"/>
      <c r="X390" s="62"/>
      <c r="Y390" s="62"/>
      <c r="Z390" s="62"/>
      <c r="AA390" s="62"/>
      <c r="AB390" s="62"/>
    </row>
    <row r="391" ht="15.75" customHeight="1">
      <c r="A391" s="62"/>
      <c r="B391" s="62"/>
      <c r="C391" s="62"/>
      <c r="D391" s="62"/>
      <c r="E391" s="62"/>
      <c r="F391" s="63"/>
      <c r="G391" s="63"/>
      <c r="H391" s="63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4"/>
      <c r="V391" s="62"/>
      <c r="W391" s="62"/>
      <c r="X391" s="62"/>
      <c r="Y391" s="62"/>
      <c r="Z391" s="62"/>
      <c r="AA391" s="62"/>
      <c r="AB391" s="62"/>
    </row>
    <row r="392" ht="15.75" customHeight="1">
      <c r="A392" s="62"/>
      <c r="B392" s="62"/>
      <c r="C392" s="62"/>
      <c r="D392" s="62"/>
      <c r="E392" s="62"/>
      <c r="F392" s="63"/>
      <c r="G392" s="63"/>
      <c r="H392" s="63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4"/>
      <c r="V392" s="62"/>
      <c r="W392" s="62"/>
      <c r="X392" s="62"/>
      <c r="Y392" s="62"/>
      <c r="Z392" s="62"/>
      <c r="AA392" s="62"/>
      <c r="AB392" s="62"/>
    </row>
    <row r="393" ht="15.75" customHeight="1">
      <c r="A393" s="62"/>
      <c r="B393" s="62"/>
      <c r="C393" s="62"/>
      <c r="D393" s="62"/>
      <c r="E393" s="62"/>
      <c r="F393" s="63"/>
      <c r="G393" s="63"/>
      <c r="H393" s="63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4"/>
      <c r="V393" s="62"/>
      <c r="W393" s="62"/>
      <c r="X393" s="62"/>
      <c r="Y393" s="62"/>
      <c r="Z393" s="62"/>
      <c r="AA393" s="62"/>
      <c r="AB393" s="62"/>
    </row>
    <row r="394" ht="15.75" customHeight="1">
      <c r="A394" s="62"/>
      <c r="B394" s="62"/>
      <c r="C394" s="62"/>
      <c r="D394" s="62"/>
      <c r="E394" s="62"/>
      <c r="F394" s="63"/>
      <c r="G394" s="63"/>
      <c r="H394" s="63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4"/>
      <c r="V394" s="62"/>
      <c r="W394" s="62"/>
      <c r="X394" s="62"/>
      <c r="Y394" s="62"/>
      <c r="Z394" s="62"/>
      <c r="AA394" s="62"/>
      <c r="AB394" s="62"/>
    </row>
    <row r="395" ht="15.75" customHeight="1">
      <c r="A395" s="62"/>
      <c r="B395" s="62"/>
      <c r="C395" s="62"/>
      <c r="D395" s="62"/>
      <c r="E395" s="62"/>
      <c r="F395" s="63"/>
      <c r="G395" s="63"/>
      <c r="H395" s="63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4"/>
      <c r="V395" s="62"/>
      <c r="W395" s="62"/>
      <c r="X395" s="62"/>
      <c r="Y395" s="62"/>
      <c r="Z395" s="62"/>
      <c r="AA395" s="62"/>
      <c r="AB395" s="62"/>
    </row>
    <row r="396" ht="15.75" customHeight="1">
      <c r="A396" s="62"/>
      <c r="B396" s="62"/>
      <c r="C396" s="62"/>
      <c r="D396" s="62"/>
      <c r="E396" s="62"/>
      <c r="F396" s="63"/>
      <c r="G396" s="63"/>
      <c r="H396" s="63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4"/>
      <c r="V396" s="62"/>
      <c r="W396" s="62"/>
      <c r="X396" s="62"/>
      <c r="Y396" s="62"/>
      <c r="Z396" s="62"/>
      <c r="AA396" s="62"/>
      <c r="AB396" s="62"/>
    </row>
    <row r="397" ht="15.75" customHeight="1">
      <c r="A397" s="62"/>
      <c r="B397" s="62"/>
      <c r="C397" s="62"/>
      <c r="D397" s="62"/>
      <c r="E397" s="62"/>
      <c r="F397" s="63"/>
      <c r="G397" s="63"/>
      <c r="H397" s="63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4"/>
      <c r="V397" s="62"/>
      <c r="W397" s="62"/>
      <c r="X397" s="62"/>
      <c r="Y397" s="62"/>
      <c r="Z397" s="62"/>
      <c r="AA397" s="62"/>
      <c r="AB397" s="62"/>
    </row>
    <row r="398" ht="15.75" customHeight="1">
      <c r="A398" s="62"/>
      <c r="B398" s="62"/>
      <c r="C398" s="62"/>
      <c r="D398" s="62"/>
      <c r="E398" s="62"/>
      <c r="F398" s="63"/>
      <c r="G398" s="63"/>
      <c r="H398" s="63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4"/>
      <c r="V398" s="62"/>
      <c r="W398" s="62"/>
      <c r="X398" s="62"/>
      <c r="Y398" s="62"/>
      <c r="Z398" s="62"/>
      <c r="AA398" s="62"/>
      <c r="AB398" s="62"/>
    </row>
    <row r="399" ht="15.75" customHeight="1">
      <c r="A399" s="62"/>
      <c r="B399" s="62"/>
      <c r="C399" s="62"/>
      <c r="D399" s="62"/>
      <c r="E399" s="62"/>
      <c r="F399" s="63"/>
      <c r="G399" s="63"/>
      <c r="H399" s="63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4"/>
      <c r="V399" s="62"/>
      <c r="W399" s="62"/>
      <c r="X399" s="62"/>
      <c r="Y399" s="62"/>
      <c r="Z399" s="62"/>
      <c r="AA399" s="62"/>
      <c r="AB399" s="62"/>
    </row>
    <row r="400" ht="15.75" customHeight="1">
      <c r="A400" s="62"/>
      <c r="B400" s="62"/>
      <c r="C400" s="62"/>
      <c r="D400" s="62"/>
      <c r="E400" s="62"/>
      <c r="F400" s="63"/>
      <c r="G400" s="63"/>
      <c r="H400" s="63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4"/>
      <c r="V400" s="62"/>
      <c r="W400" s="62"/>
      <c r="X400" s="62"/>
      <c r="Y400" s="62"/>
      <c r="Z400" s="62"/>
      <c r="AA400" s="62"/>
      <c r="AB400" s="62"/>
    </row>
    <row r="401" ht="15.75" customHeight="1">
      <c r="A401" s="62"/>
      <c r="B401" s="62"/>
      <c r="C401" s="62"/>
      <c r="D401" s="62"/>
      <c r="E401" s="62"/>
      <c r="F401" s="63"/>
      <c r="G401" s="63"/>
      <c r="H401" s="63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4"/>
      <c r="V401" s="62"/>
      <c r="W401" s="62"/>
      <c r="X401" s="62"/>
      <c r="Y401" s="62"/>
      <c r="Z401" s="62"/>
      <c r="AA401" s="62"/>
      <c r="AB401" s="62"/>
    </row>
    <row r="402" ht="15.75" customHeight="1">
      <c r="A402" s="62"/>
      <c r="B402" s="62"/>
      <c r="C402" s="62"/>
      <c r="D402" s="62"/>
      <c r="E402" s="62"/>
      <c r="F402" s="63"/>
      <c r="G402" s="63"/>
      <c r="H402" s="63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4"/>
      <c r="V402" s="62"/>
      <c r="W402" s="62"/>
      <c r="X402" s="62"/>
      <c r="Y402" s="62"/>
      <c r="Z402" s="62"/>
      <c r="AA402" s="62"/>
      <c r="AB402" s="62"/>
    </row>
    <row r="403" ht="15.75" customHeight="1">
      <c r="A403" s="62"/>
      <c r="B403" s="62"/>
      <c r="C403" s="62"/>
      <c r="D403" s="62"/>
      <c r="E403" s="62"/>
      <c r="F403" s="63"/>
      <c r="G403" s="63"/>
      <c r="H403" s="63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4"/>
      <c r="V403" s="62"/>
      <c r="W403" s="62"/>
      <c r="X403" s="62"/>
      <c r="Y403" s="62"/>
      <c r="Z403" s="62"/>
      <c r="AA403" s="62"/>
      <c r="AB403" s="62"/>
    </row>
    <row r="404" ht="15.75" customHeight="1">
      <c r="A404" s="62"/>
      <c r="B404" s="62"/>
      <c r="C404" s="62"/>
      <c r="D404" s="62"/>
      <c r="E404" s="62"/>
      <c r="F404" s="63"/>
      <c r="G404" s="63"/>
      <c r="H404" s="63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4"/>
      <c r="V404" s="62"/>
      <c r="W404" s="62"/>
      <c r="X404" s="62"/>
      <c r="Y404" s="62"/>
      <c r="Z404" s="62"/>
      <c r="AA404" s="62"/>
      <c r="AB404" s="62"/>
    </row>
    <row r="405" ht="15.75" customHeight="1">
      <c r="A405" s="62"/>
      <c r="B405" s="62"/>
      <c r="C405" s="62"/>
      <c r="D405" s="62"/>
      <c r="E405" s="62"/>
      <c r="F405" s="63"/>
      <c r="G405" s="63"/>
      <c r="H405" s="63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4"/>
      <c r="V405" s="62"/>
      <c r="W405" s="62"/>
      <c r="X405" s="62"/>
      <c r="Y405" s="62"/>
      <c r="Z405" s="62"/>
      <c r="AA405" s="62"/>
      <c r="AB405" s="62"/>
    </row>
    <row r="406" ht="15.75" customHeight="1">
      <c r="A406" s="62"/>
      <c r="B406" s="62"/>
      <c r="C406" s="62"/>
      <c r="D406" s="62"/>
      <c r="E406" s="62"/>
      <c r="F406" s="63"/>
      <c r="G406" s="63"/>
      <c r="H406" s="63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4"/>
      <c r="V406" s="62"/>
      <c r="W406" s="62"/>
      <c r="X406" s="62"/>
      <c r="Y406" s="62"/>
      <c r="Z406" s="62"/>
      <c r="AA406" s="62"/>
      <c r="AB406" s="62"/>
    </row>
    <row r="407" ht="15.75" customHeight="1">
      <c r="A407" s="62"/>
      <c r="B407" s="62"/>
      <c r="C407" s="62"/>
      <c r="D407" s="62"/>
      <c r="E407" s="62"/>
      <c r="F407" s="63"/>
      <c r="G407" s="63"/>
      <c r="H407" s="63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4"/>
      <c r="V407" s="62"/>
      <c r="W407" s="62"/>
      <c r="X407" s="62"/>
      <c r="Y407" s="62"/>
      <c r="Z407" s="62"/>
      <c r="AA407" s="62"/>
      <c r="AB407" s="62"/>
    </row>
    <row r="408" ht="15.75" customHeight="1">
      <c r="A408" s="62"/>
      <c r="B408" s="62"/>
      <c r="C408" s="62"/>
      <c r="D408" s="62"/>
      <c r="E408" s="62"/>
      <c r="F408" s="63"/>
      <c r="G408" s="63"/>
      <c r="H408" s="63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4"/>
      <c r="V408" s="62"/>
      <c r="W408" s="62"/>
      <c r="X408" s="62"/>
      <c r="Y408" s="62"/>
      <c r="Z408" s="62"/>
      <c r="AA408" s="62"/>
      <c r="AB408" s="62"/>
    </row>
    <row r="409" ht="15.75" customHeight="1">
      <c r="A409" s="62"/>
      <c r="B409" s="62"/>
      <c r="C409" s="62"/>
      <c r="D409" s="62"/>
      <c r="E409" s="62"/>
      <c r="F409" s="63"/>
      <c r="G409" s="63"/>
      <c r="H409" s="63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4"/>
      <c r="V409" s="62"/>
      <c r="W409" s="62"/>
      <c r="X409" s="62"/>
      <c r="Y409" s="62"/>
      <c r="Z409" s="62"/>
      <c r="AA409" s="62"/>
      <c r="AB409" s="62"/>
    </row>
    <row r="410" ht="15.75" customHeight="1">
      <c r="A410" s="62"/>
      <c r="B410" s="62"/>
      <c r="C410" s="62"/>
      <c r="D410" s="62"/>
      <c r="E410" s="62"/>
      <c r="F410" s="63"/>
      <c r="G410" s="63"/>
      <c r="H410" s="63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4"/>
      <c r="V410" s="62"/>
      <c r="W410" s="62"/>
      <c r="X410" s="62"/>
      <c r="Y410" s="62"/>
      <c r="Z410" s="62"/>
      <c r="AA410" s="62"/>
      <c r="AB410" s="62"/>
    </row>
    <row r="411" ht="15.75" customHeight="1">
      <c r="A411" s="62"/>
      <c r="B411" s="62"/>
      <c r="C411" s="62"/>
      <c r="D411" s="62"/>
      <c r="E411" s="62"/>
      <c r="F411" s="63"/>
      <c r="G411" s="63"/>
      <c r="H411" s="63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4"/>
      <c r="V411" s="62"/>
      <c r="W411" s="62"/>
      <c r="X411" s="62"/>
      <c r="Y411" s="62"/>
      <c r="Z411" s="62"/>
      <c r="AA411" s="62"/>
      <c r="AB411" s="62"/>
    </row>
    <row r="412" ht="15.75" customHeight="1">
      <c r="A412" s="62"/>
      <c r="B412" s="62"/>
      <c r="C412" s="62"/>
      <c r="D412" s="62"/>
      <c r="E412" s="62"/>
      <c r="F412" s="63"/>
      <c r="G412" s="63"/>
      <c r="H412" s="63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4"/>
      <c r="V412" s="62"/>
      <c r="W412" s="62"/>
      <c r="X412" s="62"/>
      <c r="Y412" s="62"/>
      <c r="Z412" s="62"/>
      <c r="AA412" s="62"/>
      <c r="AB412" s="62"/>
    </row>
    <row r="413" ht="15.75" customHeight="1">
      <c r="A413" s="62"/>
      <c r="B413" s="62"/>
      <c r="C413" s="62"/>
      <c r="D413" s="62"/>
      <c r="E413" s="62"/>
      <c r="F413" s="63"/>
      <c r="G413" s="63"/>
      <c r="H413" s="63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4"/>
      <c r="V413" s="62"/>
      <c r="W413" s="62"/>
      <c r="X413" s="62"/>
      <c r="Y413" s="62"/>
      <c r="Z413" s="62"/>
      <c r="AA413" s="62"/>
      <c r="AB413" s="62"/>
    </row>
    <row r="414" ht="15.75" customHeight="1">
      <c r="A414" s="62"/>
      <c r="B414" s="62"/>
      <c r="C414" s="62"/>
      <c r="D414" s="62"/>
      <c r="E414" s="62"/>
      <c r="F414" s="63"/>
      <c r="G414" s="63"/>
      <c r="H414" s="63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4"/>
      <c r="V414" s="62"/>
      <c r="W414" s="62"/>
      <c r="X414" s="62"/>
      <c r="Y414" s="62"/>
      <c r="Z414" s="62"/>
      <c r="AA414" s="62"/>
      <c r="AB414" s="62"/>
    </row>
    <row r="415" ht="15.75" customHeight="1">
      <c r="A415" s="62"/>
      <c r="B415" s="62"/>
      <c r="C415" s="62"/>
      <c r="D415" s="62"/>
      <c r="E415" s="62"/>
      <c r="F415" s="63"/>
      <c r="G415" s="63"/>
      <c r="H415" s="63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4"/>
      <c r="V415" s="62"/>
      <c r="W415" s="62"/>
      <c r="X415" s="62"/>
      <c r="Y415" s="62"/>
      <c r="Z415" s="62"/>
      <c r="AA415" s="62"/>
      <c r="AB415" s="62"/>
    </row>
    <row r="416" ht="15.75" customHeight="1">
      <c r="A416" s="62"/>
      <c r="B416" s="62"/>
      <c r="C416" s="62"/>
      <c r="D416" s="62"/>
      <c r="E416" s="62"/>
      <c r="F416" s="63"/>
      <c r="G416" s="63"/>
      <c r="H416" s="63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4"/>
      <c r="V416" s="62"/>
      <c r="W416" s="62"/>
      <c r="X416" s="62"/>
      <c r="Y416" s="62"/>
      <c r="Z416" s="62"/>
      <c r="AA416" s="62"/>
      <c r="AB416" s="62"/>
    </row>
    <row r="417" ht="15.75" customHeight="1">
      <c r="A417" s="62"/>
      <c r="B417" s="62"/>
      <c r="C417" s="62"/>
      <c r="D417" s="62"/>
      <c r="E417" s="62"/>
      <c r="F417" s="63"/>
      <c r="G417" s="63"/>
      <c r="H417" s="63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4"/>
      <c r="V417" s="62"/>
      <c r="W417" s="62"/>
      <c r="X417" s="62"/>
      <c r="Y417" s="62"/>
      <c r="Z417" s="62"/>
      <c r="AA417" s="62"/>
      <c r="AB417" s="62"/>
    </row>
    <row r="418" ht="15.75" customHeight="1">
      <c r="A418" s="62"/>
      <c r="B418" s="62"/>
      <c r="C418" s="62"/>
      <c r="D418" s="62"/>
      <c r="E418" s="62"/>
      <c r="F418" s="63"/>
      <c r="G418" s="63"/>
      <c r="H418" s="63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4"/>
      <c r="V418" s="62"/>
      <c r="W418" s="62"/>
      <c r="X418" s="62"/>
      <c r="Y418" s="62"/>
      <c r="Z418" s="62"/>
      <c r="AA418" s="62"/>
      <c r="AB418" s="62"/>
    </row>
    <row r="419" ht="15.75" customHeight="1">
      <c r="A419" s="62"/>
      <c r="B419" s="62"/>
      <c r="C419" s="62"/>
      <c r="D419" s="62"/>
      <c r="E419" s="62"/>
      <c r="F419" s="63"/>
      <c r="G419" s="63"/>
      <c r="H419" s="63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4"/>
      <c r="V419" s="62"/>
      <c r="W419" s="62"/>
      <c r="X419" s="62"/>
      <c r="Y419" s="62"/>
      <c r="Z419" s="62"/>
      <c r="AA419" s="62"/>
      <c r="AB419" s="62"/>
    </row>
    <row r="420" ht="15.75" customHeight="1">
      <c r="A420" s="62"/>
      <c r="B420" s="62"/>
      <c r="C420" s="62"/>
      <c r="D420" s="62"/>
      <c r="E420" s="62"/>
      <c r="F420" s="63"/>
      <c r="G420" s="63"/>
      <c r="H420" s="63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4"/>
      <c r="V420" s="62"/>
      <c r="W420" s="62"/>
      <c r="X420" s="62"/>
      <c r="Y420" s="62"/>
      <c r="Z420" s="62"/>
      <c r="AA420" s="62"/>
      <c r="AB420" s="62"/>
    </row>
    <row r="421" ht="15.75" customHeight="1">
      <c r="A421" s="62"/>
      <c r="B421" s="62"/>
      <c r="C421" s="62"/>
      <c r="D421" s="62"/>
      <c r="E421" s="62"/>
      <c r="F421" s="63"/>
      <c r="G421" s="63"/>
      <c r="H421" s="63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4"/>
      <c r="V421" s="62"/>
      <c r="W421" s="62"/>
      <c r="X421" s="62"/>
      <c r="Y421" s="62"/>
      <c r="Z421" s="62"/>
      <c r="AA421" s="62"/>
      <c r="AB421" s="62"/>
    </row>
    <row r="422" ht="15.75" customHeight="1">
      <c r="A422" s="62"/>
      <c r="B422" s="62"/>
      <c r="C422" s="62"/>
      <c r="D422" s="62"/>
      <c r="E422" s="62"/>
      <c r="F422" s="63"/>
      <c r="G422" s="63"/>
      <c r="H422" s="63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4"/>
      <c r="V422" s="62"/>
      <c r="W422" s="62"/>
      <c r="X422" s="62"/>
      <c r="Y422" s="62"/>
      <c r="Z422" s="62"/>
      <c r="AA422" s="62"/>
      <c r="AB422" s="62"/>
    </row>
    <row r="423" ht="15.75" customHeight="1">
      <c r="A423" s="62"/>
      <c r="B423" s="62"/>
      <c r="C423" s="62"/>
      <c r="D423" s="62"/>
      <c r="E423" s="62"/>
      <c r="F423" s="63"/>
      <c r="G423" s="63"/>
      <c r="H423" s="63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4"/>
      <c r="V423" s="62"/>
      <c r="W423" s="62"/>
      <c r="X423" s="62"/>
      <c r="Y423" s="62"/>
      <c r="Z423" s="62"/>
      <c r="AA423" s="62"/>
      <c r="AB423" s="62"/>
    </row>
    <row r="424" ht="15.75" customHeight="1">
      <c r="A424" s="62"/>
      <c r="B424" s="62"/>
      <c r="C424" s="62"/>
      <c r="D424" s="62"/>
      <c r="E424" s="62"/>
      <c r="F424" s="63"/>
      <c r="G424" s="63"/>
      <c r="H424" s="63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4"/>
      <c r="V424" s="62"/>
      <c r="W424" s="62"/>
      <c r="X424" s="62"/>
      <c r="Y424" s="62"/>
      <c r="Z424" s="62"/>
      <c r="AA424" s="62"/>
      <c r="AB424" s="62"/>
    </row>
    <row r="425" ht="15.75" customHeight="1">
      <c r="A425" s="62"/>
      <c r="B425" s="62"/>
      <c r="C425" s="62"/>
      <c r="D425" s="62"/>
      <c r="E425" s="62"/>
      <c r="F425" s="63"/>
      <c r="G425" s="63"/>
      <c r="H425" s="63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4"/>
      <c r="V425" s="62"/>
      <c r="W425" s="62"/>
      <c r="X425" s="62"/>
      <c r="Y425" s="62"/>
      <c r="Z425" s="62"/>
      <c r="AA425" s="62"/>
      <c r="AB425" s="62"/>
    </row>
    <row r="426" ht="15.75" customHeight="1">
      <c r="A426" s="62"/>
      <c r="B426" s="62"/>
      <c r="C426" s="62"/>
      <c r="D426" s="62"/>
      <c r="E426" s="62"/>
      <c r="F426" s="63"/>
      <c r="G426" s="63"/>
      <c r="H426" s="63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4"/>
      <c r="V426" s="62"/>
      <c r="W426" s="62"/>
      <c r="X426" s="62"/>
      <c r="Y426" s="62"/>
      <c r="Z426" s="62"/>
      <c r="AA426" s="62"/>
      <c r="AB426" s="62"/>
    </row>
    <row r="427" ht="15.75" customHeight="1">
      <c r="A427" s="62"/>
      <c r="B427" s="62"/>
      <c r="C427" s="62"/>
      <c r="D427" s="62"/>
      <c r="E427" s="62"/>
      <c r="F427" s="63"/>
      <c r="G427" s="63"/>
      <c r="H427" s="63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4"/>
      <c r="V427" s="62"/>
      <c r="W427" s="62"/>
      <c r="X427" s="62"/>
      <c r="Y427" s="62"/>
      <c r="Z427" s="62"/>
      <c r="AA427" s="62"/>
      <c r="AB427" s="62"/>
    </row>
    <row r="428" ht="15.75" customHeight="1">
      <c r="A428" s="62"/>
      <c r="B428" s="62"/>
      <c r="C428" s="62"/>
      <c r="D428" s="62"/>
      <c r="E428" s="62"/>
      <c r="F428" s="63"/>
      <c r="G428" s="63"/>
      <c r="H428" s="63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4"/>
      <c r="V428" s="62"/>
      <c r="W428" s="62"/>
      <c r="X428" s="62"/>
      <c r="Y428" s="62"/>
      <c r="Z428" s="62"/>
      <c r="AA428" s="62"/>
      <c r="AB428" s="62"/>
    </row>
    <row r="429" ht="15.75" customHeight="1">
      <c r="A429" s="62"/>
      <c r="B429" s="62"/>
      <c r="C429" s="62"/>
      <c r="D429" s="62"/>
      <c r="E429" s="62"/>
      <c r="F429" s="63"/>
      <c r="G429" s="63"/>
      <c r="H429" s="63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4"/>
      <c r="V429" s="62"/>
      <c r="W429" s="62"/>
      <c r="X429" s="62"/>
      <c r="Y429" s="62"/>
      <c r="Z429" s="62"/>
      <c r="AA429" s="62"/>
      <c r="AB429" s="62"/>
    </row>
    <row r="430" ht="15.75" customHeight="1">
      <c r="A430" s="62"/>
      <c r="B430" s="62"/>
      <c r="C430" s="62"/>
      <c r="D430" s="62"/>
      <c r="E430" s="62"/>
      <c r="F430" s="63"/>
      <c r="G430" s="63"/>
      <c r="H430" s="63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4"/>
      <c r="V430" s="62"/>
      <c r="W430" s="62"/>
      <c r="X430" s="62"/>
      <c r="Y430" s="62"/>
      <c r="Z430" s="62"/>
      <c r="AA430" s="62"/>
      <c r="AB430" s="62"/>
    </row>
    <row r="431" ht="15.75" customHeight="1">
      <c r="A431" s="62"/>
      <c r="B431" s="62"/>
      <c r="C431" s="62"/>
      <c r="D431" s="62"/>
      <c r="E431" s="62"/>
      <c r="F431" s="63"/>
      <c r="G431" s="63"/>
      <c r="H431" s="63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4"/>
      <c r="V431" s="62"/>
      <c r="W431" s="62"/>
      <c r="X431" s="62"/>
      <c r="Y431" s="62"/>
      <c r="Z431" s="62"/>
      <c r="AA431" s="62"/>
      <c r="AB431" s="62"/>
    </row>
    <row r="432" ht="15.75" customHeight="1">
      <c r="A432" s="62"/>
      <c r="B432" s="62"/>
      <c r="C432" s="62"/>
      <c r="D432" s="62"/>
      <c r="E432" s="62"/>
      <c r="F432" s="63"/>
      <c r="G432" s="63"/>
      <c r="H432" s="63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4"/>
      <c r="V432" s="62"/>
      <c r="W432" s="62"/>
      <c r="X432" s="62"/>
      <c r="Y432" s="62"/>
      <c r="Z432" s="62"/>
      <c r="AA432" s="62"/>
      <c r="AB432" s="62"/>
    </row>
    <row r="433" ht="15.75" customHeight="1">
      <c r="A433" s="62"/>
      <c r="B433" s="62"/>
      <c r="C433" s="62"/>
      <c r="D433" s="62"/>
      <c r="E433" s="62"/>
      <c r="F433" s="63"/>
      <c r="G433" s="63"/>
      <c r="H433" s="63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4"/>
      <c r="V433" s="62"/>
      <c r="W433" s="62"/>
      <c r="X433" s="62"/>
      <c r="Y433" s="62"/>
      <c r="Z433" s="62"/>
      <c r="AA433" s="62"/>
      <c r="AB433" s="62"/>
    </row>
    <row r="434" ht="15.75" customHeight="1">
      <c r="A434" s="62"/>
      <c r="B434" s="62"/>
      <c r="C434" s="62"/>
      <c r="D434" s="62"/>
      <c r="E434" s="62"/>
      <c r="F434" s="63"/>
      <c r="G434" s="63"/>
      <c r="H434" s="63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4"/>
      <c r="V434" s="62"/>
      <c r="W434" s="62"/>
      <c r="X434" s="62"/>
      <c r="Y434" s="62"/>
      <c r="Z434" s="62"/>
      <c r="AA434" s="62"/>
      <c r="AB434" s="62"/>
    </row>
    <row r="435" ht="15.75" customHeight="1">
      <c r="A435" s="62"/>
      <c r="B435" s="62"/>
      <c r="C435" s="62"/>
      <c r="D435" s="62"/>
      <c r="E435" s="62"/>
      <c r="F435" s="63"/>
      <c r="G435" s="63"/>
      <c r="H435" s="63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4"/>
      <c r="V435" s="62"/>
      <c r="W435" s="62"/>
      <c r="X435" s="62"/>
      <c r="Y435" s="62"/>
      <c r="Z435" s="62"/>
      <c r="AA435" s="62"/>
      <c r="AB435" s="62"/>
    </row>
    <row r="436" ht="15.75" customHeight="1">
      <c r="A436" s="62"/>
      <c r="B436" s="62"/>
      <c r="C436" s="62"/>
      <c r="D436" s="62"/>
      <c r="E436" s="62"/>
      <c r="F436" s="63"/>
      <c r="G436" s="63"/>
      <c r="H436" s="63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4"/>
      <c r="V436" s="62"/>
      <c r="W436" s="62"/>
      <c r="X436" s="62"/>
      <c r="Y436" s="62"/>
      <c r="Z436" s="62"/>
      <c r="AA436" s="62"/>
      <c r="AB436" s="62"/>
    </row>
    <row r="437" ht="15.75" customHeight="1">
      <c r="A437" s="62"/>
      <c r="B437" s="62"/>
      <c r="C437" s="62"/>
      <c r="D437" s="62"/>
      <c r="E437" s="62"/>
      <c r="F437" s="63"/>
      <c r="G437" s="63"/>
      <c r="H437" s="63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4"/>
      <c r="V437" s="62"/>
      <c r="W437" s="62"/>
      <c r="X437" s="62"/>
      <c r="Y437" s="62"/>
      <c r="Z437" s="62"/>
      <c r="AA437" s="62"/>
      <c r="AB437" s="62"/>
    </row>
    <row r="438" ht="15.75" customHeight="1">
      <c r="A438" s="62"/>
      <c r="B438" s="62"/>
      <c r="C438" s="62"/>
      <c r="D438" s="62"/>
      <c r="E438" s="62"/>
      <c r="F438" s="63"/>
      <c r="G438" s="63"/>
      <c r="H438" s="63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4"/>
      <c r="V438" s="62"/>
      <c r="W438" s="62"/>
      <c r="X438" s="62"/>
      <c r="Y438" s="62"/>
      <c r="Z438" s="62"/>
      <c r="AA438" s="62"/>
      <c r="AB438" s="62"/>
    </row>
    <row r="439" ht="15.75" customHeight="1">
      <c r="A439" s="62"/>
      <c r="B439" s="62"/>
      <c r="C439" s="62"/>
      <c r="D439" s="62"/>
      <c r="E439" s="62"/>
      <c r="F439" s="63"/>
      <c r="G439" s="63"/>
      <c r="H439" s="63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4"/>
      <c r="V439" s="62"/>
      <c r="W439" s="62"/>
      <c r="X439" s="62"/>
      <c r="Y439" s="62"/>
      <c r="Z439" s="62"/>
      <c r="AA439" s="62"/>
      <c r="AB439" s="62"/>
    </row>
    <row r="440" ht="15.75" customHeight="1">
      <c r="A440" s="62"/>
      <c r="B440" s="62"/>
      <c r="C440" s="62"/>
      <c r="D440" s="62"/>
      <c r="E440" s="62"/>
      <c r="F440" s="63"/>
      <c r="G440" s="63"/>
      <c r="H440" s="63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4"/>
      <c r="V440" s="62"/>
      <c r="W440" s="62"/>
      <c r="X440" s="62"/>
      <c r="Y440" s="62"/>
      <c r="Z440" s="62"/>
      <c r="AA440" s="62"/>
      <c r="AB440" s="62"/>
    </row>
    <row r="441" ht="15.75" customHeight="1">
      <c r="A441" s="62"/>
      <c r="B441" s="62"/>
      <c r="C441" s="62"/>
      <c r="D441" s="62"/>
      <c r="E441" s="62"/>
      <c r="F441" s="63"/>
      <c r="G441" s="63"/>
      <c r="H441" s="63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4"/>
      <c r="V441" s="62"/>
      <c r="W441" s="62"/>
      <c r="X441" s="62"/>
      <c r="Y441" s="62"/>
      <c r="Z441" s="62"/>
      <c r="AA441" s="62"/>
      <c r="AB441" s="62"/>
    </row>
    <row r="442" ht="15.75" customHeight="1">
      <c r="A442" s="62"/>
      <c r="B442" s="62"/>
      <c r="C442" s="62"/>
      <c r="D442" s="62"/>
      <c r="E442" s="62"/>
      <c r="F442" s="63"/>
      <c r="G442" s="63"/>
      <c r="H442" s="63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4"/>
      <c r="V442" s="62"/>
      <c r="W442" s="62"/>
      <c r="X442" s="62"/>
      <c r="Y442" s="62"/>
      <c r="Z442" s="62"/>
      <c r="AA442" s="62"/>
      <c r="AB442" s="62"/>
    </row>
    <row r="443" ht="15.75" customHeight="1">
      <c r="A443" s="62"/>
      <c r="B443" s="62"/>
      <c r="C443" s="62"/>
      <c r="D443" s="62"/>
      <c r="E443" s="62"/>
      <c r="F443" s="63"/>
      <c r="G443" s="63"/>
      <c r="H443" s="63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4"/>
      <c r="V443" s="62"/>
      <c r="W443" s="62"/>
      <c r="X443" s="62"/>
      <c r="Y443" s="62"/>
      <c r="Z443" s="62"/>
      <c r="AA443" s="62"/>
      <c r="AB443" s="62"/>
    </row>
    <row r="444" ht="15.75" customHeight="1">
      <c r="A444" s="62"/>
      <c r="B444" s="62"/>
      <c r="C444" s="62"/>
      <c r="D444" s="62"/>
      <c r="E444" s="62"/>
      <c r="F444" s="63"/>
      <c r="G444" s="63"/>
      <c r="H444" s="63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4"/>
      <c r="V444" s="62"/>
      <c r="W444" s="62"/>
      <c r="X444" s="62"/>
      <c r="Y444" s="62"/>
      <c r="Z444" s="62"/>
      <c r="AA444" s="62"/>
      <c r="AB444" s="62"/>
    </row>
    <row r="445" ht="15.75" customHeight="1">
      <c r="A445" s="62"/>
      <c r="B445" s="62"/>
      <c r="C445" s="62"/>
      <c r="D445" s="62"/>
      <c r="E445" s="62"/>
      <c r="F445" s="63"/>
      <c r="G445" s="63"/>
      <c r="H445" s="63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4"/>
      <c r="V445" s="62"/>
      <c r="W445" s="62"/>
      <c r="X445" s="62"/>
      <c r="Y445" s="62"/>
      <c r="Z445" s="62"/>
      <c r="AA445" s="62"/>
      <c r="AB445" s="62"/>
    </row>
    <row r="446" ht="15.75" customHeight="1">
      <c r="A446" s="62"/>
      <c r="B446" s="62"/>
      <c r="C446" s="62"/>
      <c r="D446" s="62"/>
      <c r="E446" s="62"/>
      <c r="F446" s="63"/>
      <c r="G446" s="63"/>
      <c r="H446" s="63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4"/>
      <c r="V446" s="62"/>
      <c r="W446" s="62"/>
      <c r="X446" s="62"/>
      <c r="Y446" s="62"/>
      <c r="Z446" s="62"/>
      <c r="AA446" s="62"/>
      <c r="AB446" s="62"/>
    </row>
    <row r="447" ht="15.75" customHeight="1">
      <c r="A447" s="62"/>
      <c r="B447" s="62"/>
      <c r="C447" s="62"/>
      <c r="D447" s="62"/>
      <c r="E447" s="62"/>
      <c r="F447" s="63"/>
      <c r="G447" s="63"/>
      <c r="H447" s="63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4"/>
      <c r="V447" s="62"/>
      <c r="W447" s="62"/>
      <c r="X447" s="62"/>
      <c r="Y447" s="62"/>
      <c r="Z447" s="62"/>
      <c r="AA447" s="62"/>
      <c r="AB447" s="62"/>
    </row>
    <row r="448" ht="15.75" customHeight="1">
      <c r="A448" s="62"/>
      <c r="B448" s="62"/>
      <c r="C448" s="62"/>
      <c r="D448" s="62"/>
      <c r="E448" s="62"/>
      <c r="F448" s="63"/>
      <c r="G448" s="63"/>
      <c r="H448" s="63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4"/>
      <c r="V448" s="62"/>
      <c r="W448" s="62"/>
      <c r="X448" s="62"/>
      <c r="Y448" s="62"/>
      <c r="Z448" s="62"/>
      <c r="AA448" s="62"/>
      <c r="AB448" s="62"/>
    </row>
    <row r="449" ht="15.75" customHeight="1">
      <c r="A449" s="62"/>
      <c r="B449" s="62"/>
      <c r="C449" s="62"/>
      <c r="D449" s="62"/>
      <c r="E449" s="62"/>
      <c r="F449" s="63"/>
      <c r="G449" s="63"/>
      <c r="H449" s="63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4"/>
      <c r="V449" s="62"/>
      <c r="W449" s="62"/>
      <c r="X449" s="62"/>
      <c r="Y449" s="62"/>
      <c r="Z449" s="62"/>
      <c r="AA449" s="62"/>
      <c r="AB449" s="62"/>
    </row>
    <row r="450" ht="15.75" customHeight="1">
      <c r="A450" s="62"/>
      <c r="B450" s="62"/>
      <c r="C450" s="62"/>
      <c r="D450" s="62"/>
      <c r="E450" s="62"/>
      <c r="F450" s="63"/>
      <c r="G450" s="63"/>
      <c r="H450" s="63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4"/>
      <c r="V450" s="62"/>
      <c r="W450" s="62"/>
      <c r="X450" s="62"/>
      <c r="Y450" s="62"/>
      <c r="Z450" s="62"/>
      <c r="AA450" s="62"/>
      <c r="AB450" s="62"/>
    </row>
    <row r="451" ht="15.75" customHeight="1">
      <c r="A451" s="62"/>
      <c r="B451" s="62"/>
      <c r="C451" s="62"/>
      <c r="D451" s="62"/>
      <c r="E451" s="62"/>
      <c r="F451" s="63"/>
      <c r="G451" s="63"/>
      <c r="H451" s="63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4"/>
      <c r="V451" s="62"/>
      <c r="W451" s="62"/>
      <c r="X451" s="62"/>
      <c r="Y451" s="62"/>
      <c r="Z451" s="62"/>
      <c r="AA451" s="62"/>
      <c r="AB451" s="62"/>
    </row>
    <row r="452" ht="15.75" customHeight="1">
      <c r="A452" s="62"/>
      <c r="B452" s="62"/>
      <c r="C452" s="62"/>
      <c r="D452" s="62"/>
      <c r="E452" s="62"/>
      <c r="F452" s="63"/>
      <c r="G452" s="63"/>
      <c r="H452" s="63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4"/>
      <c r="V452" s="62"/>
      <c r="W452" s="62"/>
      <c r="X452" s="62"/>
      <c r="Y452" s="62"/>
      <c r="Z452" s="62"/>
      <c r="AA452" s="62"/>
      <c r="AB452" s="62"/>
    </row>
    <row r="453" ht="15.75" customHeight="1">
      <c r="A453" s="62"/>
      <c r="B453" s="62"/>
      <c r="C453" s="62"/>
      <c r="D453" s="62"/>
      <c r="E453" s="62"/>
      <c r="F453" s="63"/>
      <c r="G453" s="63"/>
      <c r="H453" s="63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4"/>
      <c r="V453" s="62"/>
      <c r="W453" s="62"/>
      <c r="X453" s="62"/>
      <c r="Y453" s="62"/>
      <c r="Z453" s="62"/>
      <c r="AA453" s="62"/>
      <c r="AB453" s="62"/>
    </row>
    <row r="454" ht="15.75" customHeight="1">
      <c r="A454" s="62"/>
      <c r="B454" s="62"/>
      <c r="C454" s="62"/>
      <c r="D454" s="62"/>
      <c r="E454" s="62"/>
      <c r="F454" s="63"/>
      <c r="G454" s="63"/>
      <c r="H454" s="63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4"/>
      <c r="V454" s="62"/>
      <c r="W454" s="62"/>
      <c r="X454" s="62"/>
      <c r="Y454" s="62"/>
      <c r="Z454" s="62"/>
      <c r="AA454" s="62"/>
      <c r="AB454" s="62"/>
    </row>
    <row r="455" ht="15.75" customHeight="1">
      <c r="A455" s="62"/>
      <c r="B455" s="62"/>
      <c r="C455" s="62"/>
      <c r="D455" s="62"/>
      <c r="E455" s="62"/>
      <c r="F455" s="63"/>
      <c r="G455" s="63"/>
      <c r="H455" s="63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4"/>
      <c r="V455" s="62"/>
      <c r="W455" s="62"/>
      <c r="X455" s="62"/>
      <c r="Y455" s="62"/>
      <c r="Z455" s="62"/>
      <c r="AA455" s="62"/>
      <c r="AB455" s="62"/>
    </row>
    <row r="456" ht="15.75" customHeight="1">
      <c r="A456" s="62"/>
      <c r="B456" s="62"/>
      <c r="C456" s="62"/>
      <c r="D456" s="62"/>
      <c r="E456" s="62"/>
      <c r="F456" s="63"/>
      <c r="G456" s="63"/>
      <c r="H456" s="63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4"/>
      <c r="V456" s="62"/>
      <c r="W456" s="62"/>
      <c r="X456" s="62"/>
      <c r="Y456" s="62"/>
      <c r="Z456" s="62"/>
      <c r="AA456" s="62"/>
      <c r="AB456" s="62"/>
    </row>
    <row r="457" ht="15.75" customHeight="1">
      <c r="A457" s="62"/>
      <c r="B457" s="62"/>
      <c r="C457" s="62"/>
      <c r="D457" s="62"/>
      <c r="E457" s="62"/>
      <c r="F457" s="63"/>
      <c r="G457" s="63"/>
      <c r="H457" s="63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4"/>
      <c r="V457" s="62"/>
      <c r="W457" s="62"/>
      <c r="X457" s="62"/>
      <c r="Y457" s="62"/>
      <c r="Z457" s="62"/>
      <c r="AA457" s="62"/>
      <c r="AB457" s="62"/>
    </row>
    <row r="458" ht="15.75" customHeight="1">
      <c r="A458" s="62"/>
      <c r="B458" s="62"/>
      <c r="C458" s="62"/>
      <c r="D458" s="62"/>
      <c r="E458" s="62"/>
      <c r="F458" s="63"/>
      <c r="G458" s="63"/>
      <c r="H458" s="63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4"/>
      <c r="V458" s="62"/>
      <c r="W458" s="62"/>
      <c r="X458" s="62"/>
      <c r="Y458" s="62"/>
      <c r="Z458" s="62"/>
      <c r="AA458" s="62"/>
      <c r="AB458" s="62"/>
    </row>
    <row r="459" ht="15.75" customHeight="1">
      <c r="A459" s="62"/>
      <c r="B459" s="62"/>
      <c r="C459" s="62"/>
      <c r="D459" s="62"/>
      <c r="E459" s="62"/>
      <c r="F459" s="63"/>
      <c r="G459" s="63"/>
      <c r="H459" s="63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4"/>
      <c r="V459" s="62"/>
      <c r="W459" s="62"/>
      <c r="X459" s="62"/>
      <c r="Y459" s="62"/>
      <c r="Z459" s="62"/>
      <c r="AA459" s="62"/>
      <c r="AB459" s="62"/>
    </row>
    <row r="460" ht="15.75" customHeight="1">
      <c r="A460" s="62"/>
      <c r="B460" s="62"/>
      <c r="C460" s="62"/>
      <c r="D460" s="62"/>
      <c r="E460" s="62"/>
      <c r="F460" s="63"/>
      <c r="G460" s="63"/>
      <c r="H460" s="63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4"/>
      <c r="V460" s="62"/>
      <c r="W460" s="62"/>
      <c r="X460" s="62"/>
      <c r="Y460" s="62"/>
      <c r="Z460" s="62"/>
      <c r="AA460" s="62"/>
      <c r="AB460" s="62"/>
    </row>
    <row r="461" ht="15.75" customHeight="1">
      <c r="A461" s="62"/>
      <c r="B461" s="62"/>
      <c r="C461" s="62"/>
      <c r="D461" s="62"/>
      <c r="E461" s="62"/>
      <c r="F461" s="63"/>
      <c r="G461" s="63"/>
      <c r="H461" s="63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4"/>
      <c r="V461" s="62"/>
      <c r="W461" s="62"/>
      <c r="X461" s="62"/>
      <c r="Y461" s="62"/>
      <c r="Z461" s="62"/>
      <c r="AA461" s="62"/>
      <c r="AB461" s="62"/>
    </row>
    <row r="462" ht="15.75" customHeight="1">
      <c r="A462" s="62"/>
      <c r="B462" s="62"/>
      <c r="C462" s="62"/>
      <c r="D462" s="62"/>
      <c r="E462" s="62"/>
      <c r="F462" s="63"/>
      <c r="G462" s="63"/>
      <c r="H462" s="63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4"/>
      <c r="V462" s="62"/>
      <c r="W462" s="62"/>
      <c r="X462" s="62"/>
      <c r="Y462" s="62"/>
      <c r="Z462" s="62"/>
      <c r="AA462" s="62"/>
      <c r="AB462" s="62"/>
    </row>
    <row r="463" ht="15.75" customHeight="1">
      <c r="A463" s="62"/>
      <c r="B463" s="62"/>
      <c r="C463" s="62"/>
      <c r="D463" s="62"/>
      <c r="E463" s="62"/>
      <c r="F463" s="63"/>
      <c r="G463" s="63"/>
      <c r="H463" s="63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4"/>
      <c r="V463" s="62"/>
      <c r="W463" s="62"/>
      <c r="X463" s="62"/>
      <c r="Y463" s="62"/>
      <c r="Z463" s="62"/>
      <c r="AA463" s="62"/>
      <c r="AB463" s="62"/>
    </row>
    <row r="464" ht="15.75" customHeight="1">
      <c r="A464" s="62"/>
      <c r="B464" s="62"/>
      <c r="C464" s="62"/>
      <c r="D464" s="62"/>
      <c r="E464" s="62"/>
      <c r="F464" s="63"/>
      <c r="G464" s="63"/>
      <c r="H464" s="63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4"/>
      <c r="V464" s="62"/>
      <c r="W464" s="62"/>
      <c r="X464" s="62"/>
      <c r="Y464" s="62"/>
      <c r="Z464" s="62"/>
      <c r="AA464" s="62"/>
      <c r="AB464" s="62"/>
    </row>
    <row r="465" ht="15.75" customHeight="1">
      <c r="A465" s="62"/>
      <c r="B465" s="62"/>
      <c r="C465" s="62"/>
      <c r="D465" s="62"/>
      <c r="E465" s="62"/>
      <c r="F465" s="63"/>
      <c r="G465" s="63"/>
      <c r="H465" s="63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4"/>
      <c r="V465" s="62"/>
      <c r="W465" s="62"/>
      <c r="X465" s="62"/>
      <c r="Y465" s="62"/>
      <c r="Z465" s="62"/>
      <c r="AA465" s="62"/>
      <c r="AB465" s="62"/>
    </row>
    <row r="466" ht="15.75" customHeight="1">
      <c r="A466" s="62"/>
      <c r="B466" s="62"/>
      <c r="C466" s="62"/>
      <c r="D466" s="62"/>
      <c r="E466" s="62"/>
      <c r="F466" s="63"/>
      <c r="G466" s="63"/>
      <c r="H466" s="63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4"/>
      <c r="V466" s="62"/>
      <c r="W466" s="62"/>
      <c r="X466" s="62"/>
      <c r="Y466" s="62"/>
      <c r="Z466" s="62"/>
      <c r="AA466" s="62"/>
      <c r="AB466" s="62"/>
    </row>
    <row r="467" ht="15.75" customHeight="1">
      <c r="A467" s="62"/>
      <c r="B467" s="62"/>
      <c r="C467" s="62"/>
      <c r="D467" s="62"/>
      <c r="E467" s="62"/>
      <c r="F467" s="63"/>
      <c r="G467" s="63"/>
      <c r="H467" s="63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4"/>
      <c r="V467" s="62"/>
      <c r="W467" s="62"/>
      <c r="X467" s="62"/>
      <c r="Y467" s="62"/>
      <c r="Z467" s="62"/>
      <c r="AA467" s="62"/>
      <c r="AB467" s="62"/>
    </row>
    <row r="468" ht="15.75" customHeight="1">
      <c r="A468" s="62"/>
      <c r="B468" s="62"/>
      <c r="C468" s="62"/>
      <c r="D468" s="62"/>
      <c r="E468" s="62"/>
      <c r="F468" s="63"/>
      <c r="G468" s="63"/>
      <c r="H468" s="63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4"/>
      <c r="V468" s="62"/>
      <c r="W468" s="62"/>
      <c r="X468" s="62"/>
      <c r="Y468" s="62"/>
      <c r="Z468" s="62"/>
      <c r="AA468" s="62"/>
      <c r="AB468" s="62"/>
    </row>
    <row r="469" ht="15.75" customHeight="1">
      <c r="A469" s="62"/>
      <c r="B469" s="62"/>
      <c r="C469" s="62"/>
      <c r="D469" s="62"/>
      <c r="E469" s="62"/>
      <c r="F469" s="63"/>
      <c r="G469" s="63"/>
      <c r="H469" s="63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4"/>
      <c r="V469" s="62"/>
      <c r="W469" s="62"/>
      <c r="X469" s="62"/>
      <c r="Y469" s="62"/>
      <c r="Z469" s="62"/>
      <c r="AA469" s="62"/>
      <c r="AB469" s="62"/>
    </row>
    <row r="470" ht="15.75" customHeight="1">
      <c r="A470" s="62"/>
      <c r="B470" s="62"/>
      <c r="C470" s="62"/>
      <c r="D470" s="62"/>
      <c r="E470" s="62"/>
      <c r="F470" s="63"/>
      <c r="G470" s="63"/>
      <c r="H470" s="63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4"/>
      <c r="V470" s="62"/>
      <c r="W470" s="62"/>
      <c r="X470" s="62"/>
      <c r="Y470" s="62"/>
      <c r="Z470" s="62"/>
      <c r="AA470" s="62"/>
      <c r="AB470" s="62"/>
    </row>
    <row r="471" ht="15.75" customHeight="1">
      <c r="A471" s="62"/>
      <c r="B471" s="62"/>
      <c r="C471" s="62"/>
      <c r="D471" s="62"/>
      <c r="E471" s="62"/>
      <c r="F471" s="63"/>
      <c r="G471" s="63"/>
      <c r="H471" s="63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4"/>
      <c r="V471" s="62"/>
      <c r="W471" s="62"/>
      <c r="X471" s="62"/>
      <c r="Y471" s="62"/>
      <c r="Z471" s="62"/>
      <c r="AA471" s="62"/>
      <c r="AB471" s="62"/>
    </row>
    <row r="472" ht="15.75" customHeight="1">
      <c r="A472" s="62"/>
      <c r="B472" s="62"/>
      <c r="C472" s="62"/>
      <c r="D472" s="62"/>
      <c r="E472" s="62"/>
      <c r="F472" s="63"/>
      <c r="G472" s="63"/>
      <c r="H472" s="63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4"/>
      <c r="V472" s="62"/>
      <c r="W472" s="62"/>
      <c r="X472" s="62"/>
      <c r="Y472" s="62"/>
      <c r="Z472" s="62"/>
      <c r="AA472" s="62"/>
      <c r="AB472" s="62"/>
    </row>
    <row r="473" ht="15.75" customHeight="1">
      <c r="A473" s="62"/>
      <c r="B473" s="62"/>
      <c r="C473" s="62"/>
      <c r="D473" s="62"/>
      <c r="E473" s="62"/>
      <c r="F473" s="63"/>
      <c r="G473" s="63"/>
      <c r="H473" s="63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4"/>
      <c r="V473" s="62"/>
      <c r="W473" s="62"/>
      <c r="X473" s="62"/>
      <c r="Y473" s="62"/>
      <c r="Z473" s="62"/>
      <c r="AA473" s="62"/>
      <c r="AB473" s="62"/>
    </row>
    <row r="474" ht="15.75" customHeight="1">
      <c r="A474" s="62"/>
      <c r="B474" s="62"/>
      <c r="C474" s="62"/>
      <c r="D474" s="62"/>
      <c r="E474" s="62"/>
      <c r="F474" s="63"/>
      <c r="G474" s="63"/>
      <c r="H474" s="63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4"/>
      <c r="V474" s="62"/>
      <c r="W474" s="62"/>
      <c r="X474" s="62"/>
      <c r="Y474" s="62"/>
      <c r="Z474" s="62"/>
      <c r="AA474" s="62"/>
      <c r="AB474" s="62"/>
    </row>
    <row r="475" ht="15.75" customHeight="1">
      <c r="A475" s="62"/>
      <c r="B475" s="62"/>
      <c r="C475" s="62"/>
      <c r="D475" s="62"/>
      <c r="E475" s="62"/>
      <c r="F475" s="63"/>
      <c r="G475" s="63"/>
      <c r="H475" s="63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4"/>
      <c r="V475" s="62"/>
      <c r="W475" s="62"/>
      <c r="X475" s="62"/>
      <c r="Y475" s="62"/>
      <c r="Z475" s="62"/>
      <c r="AA475" s="62"/>
      <c r="AB475" s="62"/>
    </row>
    <row r="476" ht="15.75" customHeight="1">
      <c r="A476" s="62"/>
      <c r="B476" s="62"/>
      <c r="C476" s="62"/>
      <c r="D476" s="62"/>
      <c r="E476" s="62"/>
      <c r="F476" s="63"/>
      <c r="G476" s="63"/>
      <c r="H476" s="63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4"/>
      <c r="V476" s="62"/>
      <c r="W476" s="62"/>
      <c r="X476" s="62"/>
      <c r="Y476" s="62"/>
      <c r="Z476" s="62"/>
      <c r="AA476" s="62"/>
      <c r="AB476" s="62"/>
    </row>
    <row r="477" ht="15.75" customHeight="1">
      <c r="A477" s="62"/>
      <c r="B477" s="62"/>
      <c r="C477" s="62"/>
      <c r="D477" s="62"/>
      <c r="E477" s="62"/>
      <c r="F477" s="63"/>
      <c r="G477" s="63"/>
      <c r="H477" s="63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4"/>
      <c r="V477" s="62"/>
      <c r="W477" s="62"/>
      <c r="X477" s="62"/>
      <c r="Y477" s="62"/>
      <c r="Z477" s="62"/>
      <c r="AA477" s="62"/>
      <c r="AB477" s="62"/>
    </row>
    <row r="478" ht="15.75" customHeight="1">
      <c r="A478" s="62"/>
      <c r="B478" s="62"/>
      <c r="C478" s="62"/>
      <c r="D478" s="62"/>
      <c r="E478" s="62"/>
      <c r="F478" s="63"/>
      <c r="G478" s="63"/>
      <c r="H478" s="63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4"/>
      <c r="V478" s="62"/>
      <c r="W478" s="62"/>
      <c r="X478" s="62"/>
      <c r="Y478" s="62"/>
      <c r="Z478" s="62"/>
      <c r="AA478" s="62"/>
      <c r="AB478" s="62"/>
    </row>
    <row r="479" ht="15.75" customHeight="1">
      <c r="A479" s="62"/>
      <c r="B479" s="62"/>
      <c r="C479" s="62"/>
      <c r="D479" s="62"/>
      <c r="E479" s="62"/>
      <c r="F479" s="63"/>
      <c r="G479" s="63"/>
      <c r="H479" s="63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4"/>
      <c r="V479" s="62"/>
      <c r="W479" s="62"/>
      <c r="X479" s="62"/>
      <c r="Y479" s="62"/>
      <c r="Z479" s="62"/>
      <c r="AA479" s="62"/>
      <c r="AB479" s="62"/>
    </row>
    <row r="480" ht="15.75" customHeight="1">
      <c r="A480" s="62"/>
      <c r="B480" s="62"/>
      <c r="C480" s="62"/>
      <c r="D480" s="62"/>
      <c r="E480" s="62"/>
      <c r="F480" s="63"/>
      <c r="G480" s="63"/>
      <c r="H480" s="63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4"/>
      <c r="V480" s="62"/>
      <c r="W480" s="62"/>
      <c r="X480" s="62"/>
      <c r="Y480" s="62"/>
      <c r="Z480" s="62"/>
      <c r="AA480" s="62"/>
      <c r="AB480" s="62"/>
    </row>
    <row r="481" ht="15.75" customHeight="1">
      <c r="A481" s="62"/>
      <c r="B481" s="62"/>
      <c r="C481" s="62"/>
      <c r="D481" s="62"/>
      <c r="E481" s="62"/>
      <c r="F481" s="63"/>
      <c r="G481" s="63"/>
      <c r="H481" s="63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4"/>
      <c r="V481" s="62"/>
      <c r="W481" s="62"/>
      <c r="X481" s="62"/>
      <c r="Y481" s="62"/>
      <c r="Z481" s="62"/>
      <c r="AA481" s="62"/>
      <c r="AB481" s="62"/>
    </row>
    <row r="482" ht="15.75" customHeight="1">
      <c r="A482" s="62"/>
      <c r="B482" s="62"/>
      <c r="C482" s="62"/>
      <c r="D482" s="62"/>
      <c r="E482" s="62"/>
      <c r="F482" s="63"/>
      <c r="G482" s="63"/>
      <c r="H482" s="63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4"/>
      <c r="V482" s="62"/>
      <c r="W482" s="62"/>
      <c r="X482" s="62"/>
      <c r="Y482" s="62"/>
      <c r="Z482" s="62"/>
      <c r="AA482" s="62"/>
      <c r="AB482" s="62"/>
    </row>
    <row r="483" ht="15.75" customHeight="1">
      <c r="A483" s="62"/>
      <c r="B483" s="62"/>
      <c r="C483" s="62"/>
      <c r="D483" s="62"/>
      <c r="E483" s="62"/>
      <c r="F483" s="63"/>
      <c r="G483" s="63"/>
      <c r="H483" s="63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4"/>
      <c r="V483" s="62"/>
      <c r="W483" s="62"/>
      <c r="X483" s="62"/>
      <c r="Y483" s="62"/>
      <c r="Z483" s="62"/>
      <c r="AA483" s="62"/>
      <c r="AB483" s="62"/>
    </row>
    <row r="484" ht="15.75" customHeight="1">
      <c r="A484" s="62"/>
      <c r="B484" s="62"/>
      <c r="C484" s="62"/>
      <c r="D484" s="62"/>
      <c r="E484" s="62"/>
      <c r="F484" s="63"/>
      <c r="G484" s="63"/>
      <c r="H484" s="63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4"/>
      <c r="V484" s="62"/>
      <c r="W484" s="62"/>
      <c r="X484" s="62"/>
      <c r="Y484" s="62"/>
      <c r="Z484" s="62"/>
      <c r="AA484" s="62"/>
      <c r="AB484" s="62"/>
    </row>
    <row r="485" ht="15.75" customHeight="1">
      <c r="A485" s="62"/>
      <c r="B485" s="62"/>
      <c r="C485" s="62"/>
      <c r="D485" s="62"/>
      <c r="E485" s="62"/>
      <c r="F485" s="63"/>
      <c r="G485" s="63"/>
      <c r="H485" s="63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4"/>
      <c r="V485" s="62"/>
      <c r="W485" s="62"/>
      <c r="X485" s="62"/>
      <c r="Y485" s="62"/>
      <c r="Z485" s="62"/>
      <c r="AA485" s="62"/>
      <c r="AB485" s="62"/>
    </row>
    <row r="486" ht="15.75" customHeight="1">
      <c r="A486" s="62"/>
      <c r="B486" s="62"/>
      <c r="C486" s="62"/>
      <c r="D486" s="62"/>
      <c r="E486" s="62"/>
      <c r="F486" s="63"/>
      <c r="G486" s="63"/>
      <c r="H486" s="63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4"/>
      <c r="V486" s="62"/>
      <c r="W486" s="62"/>
      <c r="X486" s="62"/>
      <c r="Y486" s="62"/>
      <c r="Z486" s="62"/>
      <c r="AA486" s="62"/>
      <c r="AB486" s="62"/>
    </row>
    <row r="487" ht="15.75" customHeight="1">
      <c r="A487" s="62"/>
      <c r="B487" s="62"/>
      <c r="C487" s="62"/>
      <c r="D487" s="62"/>
      <c r="E487" s="62"/>
      <c r="F487" s="63"/>
      <c r="G487" s="63"/>
      <c r="H487" s="63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4"/>
      <c r="V487" s="62"/>
      <c r="W487" s="62"/>
      <c r="X487" s="62"/>
      <c r="Y487" s="62"/>
      <c r="Z487" s="62"/>
      <c r="AA487" s="62"/>
      <c r="AB487" s="62"/>
    </row>
    <row r="488" ht="15.75" customHeight="1">
      <c r="A488" s="62"/>
      <c r="B488" s="62"/>
      <c r="C488" s="62"/>
      <c r="D488" s="62"/>
      <c r="E488" s="62"/>
      <c r="F488" s="63"/>
      <c r="G488" s="63"/>
      <c r="H488" s="63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4"/>
      <c r="V488" s="62"/>
      <c r="W488" s="62"/>
      <c r="X488" s="62"/>
      <c r="Y488" s="62"/>
      <c r="Z488" s="62"/>
      <c r="AA488" s="62"/>
      <c r="AB488" s="62"/>
    </row>
    <row r="489" ht="15.75" customHeight="1">
      <c r="A489" s="62"/>
      <c r="B489" s="62"/>
      <c r="C489" s="62"/>
      <c r="D489" s="62"/>
      <c r="E489" s="62"/>
      <c r="F489" s="63"/>
      <c r="G489" s="63"/>
      <c r="H489" s="63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4"/>
      <c r="V489" s="62"/>
      <c r="W489" s="62"/>
      <c r="X489" s="62"/>
      <c r="Y489" s="62"/>
      <c r="Z489" s="62"/>
      <c r="AA489" s="62"/>
      <c r="AB489" s="62"/>
    </row>
    <row r="490" ht="15.75" customHeight="1">
      <c r="A490" s="62"/>
      <c r="B490" s="62"/>
      <c r="C490" s="62"/>
      <c r="D490" s="62"/>
      <c r="E490" s="62"/>
      <c r="F490" s="63"/>
      <c r="G490" s="63"/>
      <c r="H490" s="63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4"/>
      <c r="V490" s="62"/>
      <c r="W490" s="62"/>
      <c r="X490" s="62"/>
      <c r="Y490" s="62"/>
      <c r="Z490" s="62"/>
      <c r="AA490" s="62"/>
      <c r="AB490" s="62"/>
    </row>
    <row r="491" ht="15.75" customHeight="1">
      <c r="A491" s="62"/>
      <c r="B491" s="62"/>
      <c r="C491" s="62"/>
      <c r="D491" s="62"/>
      <c r="E491" s="62"/>
      <c r="F491" s="63"/>
      <c r="G491" s="63"/>
      <c r="H491" s="63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4"/>
      <c r="V491" s="62"/>
      <c r="W491" s="62"/>
      <c r="X491" s="62"/>
      <c r="Y491" s="62"/>
      <c r="Z491" s="62"/>
      <c r="AA491" s="62"/>
      <c r="AB491" s="62"/>
    </row>
    <row r="492" ht="15.75" customHeight="1">
      <c r="A492" s="62"/>
      <c r="B492" s="62"/>
      <c r="C492" s="62"/>
      <c r="D492" s="62"/>
      <c r="E492" s="62"/>
      <c r="F492" s="63"/>
      <c r="G492" s="63"/>
      <c r="H492" s="63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4"/>
      <c r="V492" s="62"/>
      <c r="W492" s="62"/>
      <c r="X492" s="62"/>
      <c r="Y492" s="62"/>
      <c r="Z492" s="62"/>
      <c r="AA492" s="62"/>
      <c r="AB492" s="62"/>
    </row>
    <row r="493" ht="15.75" customHeight="1">
      <c r="A493" s="62"/>
      <c r="B493" s="62"/>
      <c r="C493" s="62"/>
      <c r="D493" s="62"/>
      <c r="E493" s="62"/>
      <c r="F493" s="63"/>
      <c r="G493" s="63"/>
      <c r="H493" s="63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4"/>
      <c r="V493" s="62"/>
      <c r="W493" s="62"/>
      <c r="X493" s="62"/>
      <c r="Y493" s="62"/>
      <c r="Z493" s="62"/>
      <c r="AA493" s="62"/>
      <c r="AB493" s="62"/>
    </row>
    <row r="494" ht="15.75" customHeight="1">
      <c r="A494" s="62"/>
      <c r="B494" s="62"/>
      <c r="C494" s="62"/>
      <c r="D494" s="62"/>
      <c r="E494" s="62"/>
      <c r="F494" s="63"/>
      <c r="G494" s="63"/>
      <c r="H494" s="63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4"/>
      <c r="V494" s="62"/>
      <c r="W494" s="62"/>
      <c r="X494" s="62"/>
      <c r="Y494" s="62"/>
      <c r="Z494" s="62"/>
      <c r="AA494" s="62"/>
      <c r="AB494" s="62"/>
    </row>
    <row r="495" ht="15.75" customHeight="1">
      <c r="A495" s="62"/>
      <c r="B495" s="62"/>
      <c r="C495" s="62"/>
      <c r="D495" s="62"/>
      <c r="E495" s="62"/>
      <c r="F495" s="63"/>
      <c r="G495" s="63"/>
      <c r="H495" s="63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4"/>
      <c r="V495" s="62"/>
      <c r="W495" s="62"/>
      <c r="X495" s="62"/>
      <c r="Y495" s="62"/>
      <c r="Z495" s="62"/>
      <c r="AA495" s="62"/>
      <c r="AB495" s="62"/>
    </row>
    <row r="496" ht="15.75" customHeight="1">
      <c r="A496" s="62"/>
      <c r="B496" s="62"/>
      <c r="C496" s="62"/>
      <c r="D496" s="62"/>
      <c r="E496" s="62"/>
      <c r="F496" s="63"/>
      <c r="G496" s="63"/>
      <c r="H496" s="63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4"/>
      <c r="V496" s="62"/>
      <c r="W496" s="62"/>
      <c r="X496" s="62"/>
      <c r="Y496" s="62"/>
      <c r="Z496" s="62"/>
      <c r="AA496" s="62"/>
      <c r="AB496" s="62"/>
    </row>
    <row r="497" ht="15.75" customHeight="1">
      <c r="A497" s="62"/>
      <c r="B497" s="62"/>
      <c r="C497" s="62"/>
      <c r="D497" s="62"/>
      <c r="E497" s="62"/>
      <c r="F497" s="63"/>
      <c r="G497" s="63"/>
      <c r="H497" s="63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4"/>
      <c r="V497" s="62"/>
      <c r="W497" s="62"/>
      <c r="X497" s="62"/>
      <c r="Y497" s="62"/>
      <c r="Z497" s="62"/>
      <c r="AA497" s="62"/>
      <c r="AB497" s="62"/>
    </row>
    <row r="498" ht="15.75" customHeight="1">
      <c r="A498" s="62"/>
      <c r="B498" s="62"/>
      <c r="C498" s="62"/>
      <c r="D498" s="62"/>
      <c r="E498" s="62"/>
      <c r="F498" s="63"/>
      <c r="G498" s="63"/>
      <c r="H498" s="63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4"/>
      <c r="V498" s="62"/>
      <c r="W498" s="62"/>
      <c r="X498" s="62"/>
      <c r="Y498" s="62"/>
      <c r="Z498" s="62"/>
      <c r="AA498" s="62"/>
      <c r="AB498" s="62"/>
    </row>
    <row r="499" ht="15.75" customHeight="1">
      <c r="A499" s="62"/>
      <c r="B499" s="62"/>
      <c r="C499" s="62"/>
      <c r="D499" s="62"/>
      <c r="E499" s="62"/>
      <c r="F499" s="63"/>
      <c r="G499" s="63"/>
      <c r="H499" s="63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4"/>
      <c r="V499" s="62"/>
      <c r="W499" s="62"/>
      <c r="X499" s="62"/>
      <c r="Y499" s="62"/>
      <c r="Z499" s="62"/>
      <c r="AA499" s="62"/>
      <c r="AB499" s="62"/>
    </row>
    <row r="500" ht="15.75" customHeight="1">
      <c r="A500" s="62"/>
      <c r="B500" s="62"/>
      <c r="C500" s="62"/>
      <c r="D500" s="62"/>
      <c r="E500" s="62"/>
      <c r="F500" s="63"/>
      <c r="G500" s="63"/>
      <c r="H500" s="63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4"/>
      <c r="V500" s="62"/>
      <c r="W500" s="62"/>
      <c r="X500" s="62"/>
      <c r="Y500" s="62"/>
      <c r="Z500" s="62"/>
      <c r="AA500" s="62"/>
      <c r="AB500" s="62"/>
    </row>
    <row r="501" ht="15.75" customHeight="1">
      <c r="A501" s="62"/>
      <c r="B501" s="62"/>
      <c r="C501" s="62"/>
      <c r="D501" s="62"/>
      <c r="E501" s="62"/>
      <c r="F501" s="63"/>
      <c r="G501" s="63"/>
      <c r="H501" s="63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4"/>
      <c r="V501" s="62"/>
      <c r="W501" s="62"/>
      <c r="X501" s="62"/>
      <c r="Y501" s="62"/>
      <c r="Z501" s="62"/>
      <c r="AA501" s="62"/>
      <c r="AB501" s="62"/>
    </row>
    <row r="502" ht="15.75" customHeight="1">
      <c r="A502" s="62"/>
      <c r="B502" s="62"/>
      <c r="C502" s="62"/>
      <c r="D502" s="62"/>
      <c r="E502" s="62"/>
      <c r="F502" s="63"/>
      <c r="G502" s="63"/>
      <c r="H502" s="63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4"/>
      <c r="V502" s="62"/>
      <c r="W502" s="62"/>
      <c r="X502" s="62"/>
      <c r="Y502" s="62"/>
      <c r="Z502" s="62"/>
      <c r="AA502" s="62"/>
      <c r="AB502" s="62"/>
    </row>
    <row r="503" ht="15.75" customHeight="1">
      <c r="A503" s="62"/>
      <c r="B503" s="62"/>
      <c r="C503" s="62"/>
      <c r="D503" s="62"/>
      <c r="E503" s="62"/>
      <c r="F503" s="63"/>
      <c r="G503" s="63"/>
      <c r="H503" s="63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4"/>
      <c r="V503" s="62"/>
      <c r="W503" s="62"/>
      <c r="X503" s="62"/>
      <c r="Y503" s="62"/>
      <c r="Z503" s="62"/>
      <c r="AA503" s="62"/>
      <c r="AB503" s="62"/>
    </row>
    <row r="504" ht="15.75" customHeight="1">
      <c r="A504" s="62"/>
      <c r="B504" s="62"/>
      <c r="C504" s="62"/>
      <c r="D504" s="62"/>
      <c r="E504" s="62"/>
      <c r="F504" s="63"/>
      <c r="G504" s="63"/>
      <c r="H504" s="63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4"/>
      <c r="V504" s="62"/>
      <c r="W504" s="62"/>
      <c r="X504" s="62"/>
      <c r="Y504" s="62"/>
      <c r="Z504" s="62"/>
      <c r="AA504" s="62"/>
      <c r="AB504" s="62"/>
    </row>
    <row r="505" ht="15.75" customHeight="1">
      <c r="A505" s="62"/>
      <c r="B505" s="62"/>
      <c r="C505" s="62"/>
      <c r="D505" s="62"/>
      <c r="E505" s="62"/>
      <c r="F505" s="63"/>
      <c r="G505" s="63"/>
      <c r="H505" s="63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4"/>
      <c r="V505" s="62"/>
      <c r="W505" s="62"/>
      <c r="X505" s="62"/>
      <c r="Y505" s="62"/>
      <c r="Z505" s="62"/>
      <c r="AA505" s="62"/>
      <c r="AB505" s="62"/>
    </row>
    <row r="506" ht="15.75" customHeight="1">
      <c r="A506" s="62"/>
      <c r="B506" s="62"/>
      <c r="C506" s="62"/>
      <c r="D506" s="62"/>
      <c r="E506" s="62"/>
      <c r="F506" s="63"/>
      <c r="G506" s="63"/>
      <c r="H506" s="63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4"/>
      <c r="V506" s="62"/>
      <c r="W506" s="62"/>
      <c r="X506" s="62"/>
      <c r="Y506" s="62"/>
      <c r="Z506" s="62"/>
      <c r="AA506" s="62"/>
      <c r="AB506" s="62"/>
    </row>
    <row r="507" ht="15.75" customHeight="1">
      <c r="A507" s="62"/>
      <c r="B507" s="62"/>
      <c r="C507" s="62"/>
      <c r="D507" s="62"/>
      <c r="E507" s="62"/>
      <c r="F507" s="63"/>
      <c r="G507" s="63"/>
      <c r="H507" s="63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4"/>
      <c r="V507" s="62"/>
      <c r="W507" s="62"/>
      <c r="X507" s="62"/>
      <c r="Y507" s="62"/>
      <c r="Z507" s="62"/>
      <c r="AA507" s="62"/>
      <c r="AB507" s="62"/>
    </row>
    <row r="508" ht="15.75" customHeight="1">
      <c r="A508" s="62"/>
      <c r="B508" s="62"/>
      <c r="C508" s="62"/>
      <c r="D508" s="62"/>
      <c r="E508" s="62"/>
      <c r="F508" s="63"/>
      <c r="G508" s="63"/>
      <c r="H508" s="63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4"/>
      <c r="V508" s="62"/>
      <c r="W508" s="62"/>
      <c r="X508" s="62"/>
      <c r="Y508" s="62"/>
      <c r="Z508" s="62"/>
      <c r="AA508" s="62"/>
      <c r="AB508" s="62"/>
    </row>
    <row r="509" ht="15.75" customHeight="1">
      <c r="A509" s="62"/>
      <c r="B509" s="62"/>
      <c r="C509" s="62"/>
      <c r="D509" s="62"/>
      <c r="E509" s="62"/>
      <c r="F509" s="63"/>
      <c r="G509" s="63"/>
      <c r="H509" s="63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4"/>
      <c r="V509" s="62"/>
      <c r="W509" s="62"/>
      <c r="X509" s="62"/>
      <c r="Y509" s="62"/>
      <c r="Z509" s="62"/>
      <c r="AA509" s="62"/>
      <c r="AB509" s="62"/>
    </row>
    <row r="510" ht="15.75" customHeight="1">
      <c r="A510" s="62"/>
      <c r="B510" s="62"/>
      <c r="C510" s="62"/>
      <c r="D510" s="62"/>
      <c r="E510" s="62"/>
      <c r="F510" s="63"/>
      <c r="G510" s="63"/>
      <c r="H510" s="63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4"/>
      <c r="V510" s="62"/>
      <c r="W510" s="62"/>
      <c r="X510" s="62"/>
      <c r="Y510" s="62"/>
      <c r="Z510" s="62"/>
      <c r="AA510" s="62"/>
      <c r="AB510" s="62"/>
    </row>
    <row r="511" ht="15.75" customHeight="1">
      <c r="A511" s="62"/>
      <c r="B511" s="62"/>
      <c r="C511" s="62"/>
      <c r="D511" s="62"/>
      <c r="E511" s="62"/>
      <c r="F511" s="63"/>
      <c r="G511" s="63"/>
      <c r="H511" s="63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4"/>
      <c r="V511" s="62"/>
      <c r="W511" s="62"/>
      <c r="X511" s="62"/>
      <c r="Y511" s="62"/>
      <c r="Z511" s="62"/>
      <c r="AA511" s="62"/>
      <c r="AB511" s="62"/>
    </row>
    <row r="512" ht="15.75" customHeight="1">
      <c r="A512" s="62"/>
      <c r="B512" s="62"/>
      <c r="C512" s="62"/>
      <c r="D512" s="62"/>
      <c r="E512" s="62"/>
      <c r="F512" s="63"/>
      <c r="G512" s="63"/>
      <c r="H512" s="63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4"/>
      <c r="V512" s="62"/>
      <c r="W512" s="62"/>
      <c r="X512" s="62"/>
      <c r="Y512" s="62"/>
      <c r="Z512" s="62"/>
      <c r="AA512" s="62"/>
      <c r="AB512" s="62"/>
    </row>
    <row r="513" ht="15.75" customHeight="1">
      <c r="A513" s="62"/>
      <c r="B513" s="62"/>
      <c r="C513" s="62"/>
      <c r="D513" s="62"/>
      <c r="E513" s="62"/>
      <c r="F513" s="63"/>
      <c r="G513" s="63"/>
      <c r="H513" s="63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4"/>
      <c r="V513" s="62"/>
      <c r="W513" s="62"/>
      <c r="X513" s="62"/>
      <c r="Y513" s="62"/>
      <c r="Z513" s="62"/>
      <c r="AA513" s="62"/>
      <c r="AB513" s="62"/>
    </row>
    <row r="514" ht="15.75" customHeight="1">
      <c r="A514" s="62"/>
      <c r="B514" s="62"/>
      <c r="C514" s="62"/>
      <c r="D514" s="62"/>
      <c r="E514" s="62"/>
      <c r="F514" s="63"/>
      <c r="G514" s="63"/>
      <c r="H514" s="63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4"/>
      <c r="V514" s="62"/>
      <c r="W514" s="62"/>
      <c r="X514" s="62"/>
      <c r="Y514" s="62"/>
      <c r="Z514" s="62"/>
      <c r="AA514" s="62"/>
      <c r="AB514" s="62"/>
    </row>
    <row r="515" ht="15.75" customHeight="1">
      <c r="A515" s="62"/>
      <c r="B515" s="62"/>
      <c r="C515" s="62"/>
      <c r="D515" s="62"/>
      <c r="E515" s="62"/>
      <c r="F515" s="63"/>
      <c r="G515" s="63"/>
      <c r="H515" s="63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4"/>
      <c r="V515" s="62"/>
      <c r="W515" s="62"/>
      <c r="X515" s="62"/>
      <c r="Y515" s="62"/>
      <c r="Z515" s="62"/>
      <c r="AA515" s="62"/>
      <c r="AB515" s="62"/>
    </row>
    <row r="516" ht="15.75" customHeight="1">
      <c r="A516" s="62"/>
      <c r="B516" s="62"/>
      <c r="C516" s="62"/>
      <c r="D516" s="62"/>
      <c r="E516" s="62"/>
      <c r="F516" s="63"/>
      <c r="G516" s="63"/>
      <c r="H516" s="63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4"/>
      <c r="V516" s="62"/>
      <c r="W516" s="62"/>
      <c r="X516" s="62"/>
      <c r="Y516" s="62"/>
      <c r="Z516" s="62"/>
      <c r="AA516" s="62"/>
      <c r="AB516" s="62"/>
    </row>
    <row r="517" ht="15.75" customHeight="1">
      <c r="A517" s="62"/>
      <c r="B517" s="62"/>
      <c r="C517" s="62"/>
      <c r="D517" s="62"/>
      <c r="E517" s="62"/>
      <c r="F517" s="63"/>
      <c r="G517" s="63"/>
      <c r="H517" s="63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4"/>
      <c r="V517" s="62"/>
      <c r="W517" s="62"/>
      <c r="X517" s="62"/>
      <c r="Y517" s="62"/>
      <c r="Z517" s="62"/>
      <c r="AA517" s="62"/>
      <c r="AB517" s="62"/>
    </row>
    <row r="518" ht="15.75" customHeight="1">
      <c r="A518" s="62"/>
      <c r="B518" s="62"/>
      <c r="C518" s="62"/>
      <c r="D518" s="62"/>
      <c r="E518" s="62"/>
      <c r="F518" s="63"/>
      <c r="G518" s="63"/>
      <c r="H518" s="63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4"/>
      <c r="V518" s="62"/>
      <c r="W518" s="62"/>
      <c r="X518" s="62"/>
      <c r="Y518" s="62"/>
      <c r="Z518" s="62"/>
      <c r="AA518" s="62"/>
      <c r="AB518" s="62"/>
    </row>
    <row r="519" ht="15.75" customHeight="1">
      <c r="A519" s="62"/>
      <c r="B519" s="62"/>
      <c r="C519" s="62"/>
      <c r="D519" s="62"/>
      <c r="E519" s="62"/>
      <c r="F519" s="63"/>
      <c r="G519" s="63"/>
      <c r="H519" s="63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4"/>
      <c r="V519" s="62"/>
      <c r="W519" s="62"/>
      <c r="X519" s="62"/>
      <c r="Y519" s="62"/>
      <c r="Z519" s="62"/>
      <c r="AA519" s="62"/>
      <c r="AB519" s="62"/>
    </row>
    <row r="520" ht="15.75" customHeight="1">
      <c r="A520" s="62"/>
      <c r="B520" s="62"/>
      <c r="C520" s="62"/>
      <c r="D520" s="62"/>
      <c r="E520" s="62"/>
      <c r="F520" s="63"/>
      <c r="G520" s="63"/>
      <c r="H520" s="63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4"/>
      <c r="V520" s="62"/>
      <c r="W520" s="62"/>
      <c r="X520" s="62"/>
      <c r="Y520" s="62"/>
      <c r="Z520" s="62"/>
      <c r="AA520" s="62"/>
      <c r="AB520" s="62"/>
    </row>
    <row r="521" ht="15.75" customHeight="1">
      <c r="A521" s="62"/>
      <c r="B521" s="62"/>
      <c r="C521" s="62"/>
      <c r="D521" s="62"/>
      <c r="E521" s="62"/>
      <c r="F521" s="63"/>
      <c r="G521" s="63"/>
      <c r="H521" s="63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4"/>
      <c r="V521" s="62"/>
      <c r="W521" s="62"/>
      <c r="X521" s="62"/>
      <c r="Y521" s="62"/>
      <c r="Z521" s="62"/>
      <c r="AA521" s="62"/>
      <c r="AB521" s="62"/>
    </row>
    <row r="522" ht="15.75" customHeight="1">
      <c r="A522" s="62"/>
      <c r="B522" s="62"/>
      <c r="C522" s="62"/>
      <c r="D522" s="62"/>
      <c r="E522" s="62"/>
      <c r="F522" s="63"/>
      <c r="G522" s="63"/>
      <c r="H522" s="63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4"/>
      <c r="V522" s="62"/>
      <c r="W522" s="62"/>
      <c r="X522" s="62"/>
      <c r="Y522" s="62"/>
      <c r="Z522" s="62"/>
      <c r="AA522" s="62"/>
      <c r="AB522" s="62"/>
    </row>
    <row r="523" ht="15.75" customHeight="1">
      <c r="A523" s="62"/>
      <c r="B523" s="62"/>
      <c r="C523" s="62"/>
      <c r="D523" s="62"/>
      <c r="E523" s="62"/>
      <c r="F523" s="63"/>
      <c r="G523" s="63"/>
      <c r="H523" s="63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4"/>
      <c r="V523" s="62"/>
      <c r="W523" s="62"/>
      <c r="X523" s="62"/>
      <c r="Y523" s="62"/>
      <c r="Z523" s="62"/>
      <c r="AA523" s="62"/>
      <c r="AB523" s="62"/>
    </row>
    <row r="524" ht="15.75" customHeight="1">
      <c r="A524" s="62"/>
      <c r="B524" s="62"/>
      <c r="C524" s="62"/>
      <c r="D524" s="62"/>
      <c r="E524" s="62"/>
      <c r="F524" s="63"/>
      <c r="G524" s="63"/>
      <c r="H524" s="63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4"/>
      <c r="V524" s="62"/>
      <c r="W524" s="62"/>
      <c r="X524" s="62"/>
      <c r="Y524" s="62"/>
      <c r="Z524" s="62"/>
      <c r="AA524" s="62"/>
      <c r="AB524" s="62"/>
    </row>
    <row r="525" ht="15.75" customHeight="1">
      <c r="A525" s="62"/>
      <c r="B525" s="62"/>
      <c r="C525" s="62"/>
      <c r="D525" s="62"/>
      <c r="E525" s="62"/>
      <c r="F525" s="63"/>
      <c r="G525" s="63"/>
      <c r="H525" s="63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4"/>
      <c r="V525" s="62"/>
      <c r="W525" s="62"/>
      <c r="X525" s="62"/>
      <c r="Y525" s="62"/>
      <c r="Z525" s="62"/>
      <c r="AA525" s="62"/>
      <c r="AB525" s="62"/>
    </row>
    <row r="526" ht="15.75" customHeight="1">
      <c r="A526" s="62"/>
      <c r="B526" s="62"/>
      <c r="C526" s="62"/>
      <c r="D526" s="62"/>
      <c r="E526" s="62"/>
      <c r="F526" s="63"/>
      <c r="G526" s="63"/>
      <c r="H526" s="63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4"/>
      <c r="V526" s="62"/>
      <c r="W526" s="62"/>
      <c r="X526" s="62"/>
      <c r="Y526" s="62"/>
      <c r="Z526" s="62"/>
      <c r="AA526" s="62"/>
      <c r="AB526" s="62"/>
    </row>
    <row r="527" ht="15.75" customHeight="1">
      <c r="A527" s="62"/>
      <c r="B527" s="62"/>
      <c r="C527" s="62"/>
      <c r="D527" s="62"/>
      <c r="E527" s="62"/>
      <c r="F527" s="63"/>
      <c r="G527" s="63"/>
      <c r="H527" s="63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4"/>
      <c r="V527" s="62"/>
      <c r="W527" s="62"/>
      <c r="X527" s="62"/>
      <c r="Y527" s="62"/>
      <c r="Z527" s="62"/>
      <c r="AA527" s="62"/>
      <c r="AB527" s="62"/>
    </row>
    <row r="528" ht="15.75" customHeight="1">
      <c r="A528" s="62"/>
      <c r="B528" s="62"/>
      <c r="C528" s="62"/>
      <c r="D528" s="62"/>
      <c r="E528" s="62"/>
      <c r="F528" s="63"/>
      <c r="G528" s="63"/>
      <c r="H528" s="63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4"/>
      <c r="V528" s="62"/>
      <c r="W528" s="62"/>
      <c r="X528" s="62"/>
      <c r="Y528" s="62"/>
      <c r="Z528" s="62"/>
      <c r="AA528" s="62"/>
      <c r="AB528" s="62"/>
    </row>
    <row r="529" ht="15.75" customHeight="1">
      <c r="A529" s="62"/>
      <c r="B529" s="62"/>
      <c r="C529" s="62"/>
      <c r="D529" s="62"/>
      <c r="E529" s="62"/>
      <c r="F529" s="63"/>
      <c r="G529" s="63"/>
      <c r="H529" s="63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4"/>
      <c r="V529" s="62"/>
      <c r="W529" s="62"/>
      <c r="X529" s="62"/>
      <c r="Y529" s="62"/>
      <c r="Z529" s="62"/>
      <c r="AA529" s="62"/>
      <c r="AB529" s="62"/>
    </row>
    <row r="530" ht="15.75" customHeight="1">
      <c r="A530" s="62"/>
      <c r="B530" s="62"/>
      <c r="C530" s="62"/>
      <c r="D530" s="62"/>
      <c r="E530" s="62"/>
      <c r="F530" s="63"/>
      <c r="G530" s="63"/>
      <c r="H530" s="63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4"/>
      <c r="V530" s="62"/>
      <c r="W530" s="62"/>
      <c r="X530" s="62"/>
      <c r="Y530" s="62"/>
      <c r="Z530" s="62"/>
      <c r="AA530" s="62"/>
      <c r="AB530" s="62"/>
    </row>
    <row r="531" ht="15.75" customHeight="1">
      <c r="A531" s="62"/>
      <c r="B531" s="62"/>
      <c r="C531" s="62"/>
      <c r="D531" s="62"/>
      <c r="E531" s="62"/>
      <c r="F531" s="63"/>
      <c r="G531" s="63"/>
      <c r="H531" s="63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4"/>
      <c r="V531" s="62"/>
      <c r="W531" s="62"/>
      <c r="X531" s="62"/>
      <c r="Y531" s="62"/>
      <c r="Z531" s="62"/>
      <c r="AA531" s="62"/>
      <c r="AB531" s="62"/>
    </row>
    <row r="532" ht="15.75" customHeight="1">
      <c r="A532" s="62"/>
      <c r="B532" s="62"/>
      <c r="C532" s="62"/>
      <c r="D532" s="62"/>
      <c r="E532" s="62"/>
      <c r="F532" s="63"/>
      <c r="G532" s="63"/>
      <c r="H532" s="63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4"/>
      <c r="V532" s="62"/>
      <c r="W532" s="62"/>
      <c r="X532" s="62"/>
      <c r="Y532" s="62"/>
      <c r="Z532" s="62"/>
      <c r="AA532" s="62"/>
      <c r="AB532" s="62"/>
    </row>
    <row r="533" ht="15.75" customHeight="1">
      <c r="A533" s="62"/>
      <c r="B533" s="62"/>
      <c r="C533" s="62"/>
      <c r="D533" s="62"/>
      <c r="E533" s="62"/>
      <c r="F533" s="63"/>
      <c r="G533" s="63"/>
      <c r="H533" s="63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4"/>
      <c r="V533" s="62"/>
      <c r="W533" s="62"/>
      <c r="X533" s="62"/>
      <c r="Y533" s="62"/>
      <c r="Z533" s="62"/>
      <c r="AA533" s="62"/>
      <c r="AB533" s="62"/>
    </row>
    <row r="534" ht="15.75" customHeight="1">
      <c r="A534" s="62"/>
      <c r="B534" s="62"/>
      <c r="C534" s="62"/>
      <c r="D534" s="62"/>
      <c r="E534" s="62"/>
      <c r="F534" s="63"/>
      <c r="G534" s="63"/>
      <c r="H534" s="63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4"/>
      <c r="V534" s="62"/>
      <c r="W534" s="62"/>
      <c r="X534" s="62"/>
      <c r="Y534" s="62"/>
      <c r="Z534" s="62"/>
      <c r="AA534" s="62"/>
      <c r="AB534" s="62"/>
    </row>
    <row r="535" ht="15.75" customHeight="1">
      <c r="A535" s="62"/>
      <c r="B535" s="62"/>
      <c r="C535" s="62"/>
      <c r="D535" s="62"/>
      <c r="E535" s="62"/>
      <c r="F535" s="63"/>
      <c r="G535" s="63"/>
      <c r="H535" s="63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4"/>
      <c r="V535" s="62"/>
      <c r="W535" s="62"/>
      <c r="X535" s="62"/>
      <c r="Y535" s="62"/>
      <c r="Z535" s="62"/>
      <c r="AA535" s="62"/>
      <c r="AB535" s="62"/>
    </row>
    <row r="536" ht="15.75" customHeight="1">
      <c r="A536" s="62"/>
      <c r="B536" s="62"/>
      <c r="C536" s="62"/>
      <c r="D536" s="62"/>
      <c r="E536" s="62"/>
      <c r="F536" s="63"/>
      <c r="G536" s="63"/>
      <c r="H536" s="63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4"/>
      <c r="V536" s="62"/>
      <c r="W536" s="62"/>
      <c r="X536" s="62"/>
      <c r="Y536" s="62"/>
      <c r="Z536" s="62"/>
      <c r="AA536" s="62"/>
      <c r="AB536" s="62"/>
    </row>
    <row r="537" ht="15.75" customHeight="1">
      <c r="A537" s="62"/>
      <c r="B537" s="62"/>
      <c r="C537" s="62"/>
      <c r="D537" s="62"/>
      <c r="E537" s="62"/>
      <c r="F537" s="63"/>
      <c r="G537" s="63"/>
      <c r="H537" s="63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4"/>
      <c r="V537" s="62"/>
      <c r="W537" s="62"/>
      <c r="X537" s="62"/>
      <c r="Y537" s="62"/>
      <c r="Z537" s="62"/>
      <c r="AA537" s="62"/>
      <c r="AB537" s="62"/>
    </row>
    <row r="538" ht="15.75" customHeight="1">
      <c r="A538" s="62"/>
      <c r="B538" s="62"/>
      <c r="C538" s="62"/>
      <c r="D538" s="62"/>
      <c r="E538" s="62"/>
      <c r="F538" s="63"/>
      <c r="G538" s="63"/>
      <c r="H538" s="63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4"/>
      <c r="V538" s="62"/>
      <c r="W538" s="62"/>
      <c r="X538" s="62"/>
      <c r="Y538" s="62"/>
      <c r="Z538" s="62"/>
      <c r="AA538" s="62"/>
      <c r="AB538" s="62"/>
    </row>
    <row r="539" ht="15.75" customHeight="1">
      <c r="A539" s="62"/>
      <c r="B539" s="62"/>
      <c r="C539" s="62"/>
      <c r="D539" s="62"/>
      <c r="E539" s="62"/>
      <c r="F539" s="63"/>
      <c r="G539" s="63"/>
      <c r="H539" s="63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4"/>
      <c r="V539" s="62"/>
      <c r="W539" s="62"/>
      <c r="X539" s="62"/>
      <c r="Y539" s="62"/>
      <c r="Z539" s="62"/>
      <c r="AA539" s="62"/>
      <c r="AB539" s="62"/>
    </row>
    <row r="540" ht="15.75" customHeight="1">
      <c r="A540" s="62"/>
      <c r="B540" s="62"/>
      <c r="C540" s="62"/>
      <c r="D540" s="62"/>
      <c r="E540" s="62"/>
      <c r="F540" s="63"/>
      <c r="G540" s="63"/>
      <c r="H540" s="63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4"/>
      <c r="V540" s="62"/>
      <c r="W540" s="62"/>
      <c r="X540" s="62"/>
      <c r="Y540" s="62"/>
      <c r="Z540" s="62"/>
      <c r="AA540" s="62"/>
      <c r="AB540" s="62"/>
    </row>
    <row r="541" ht="15.75" customHeight="1">
      <c r="A541" s="62"/>
      <c r="B541" s="62"/>
      <c r="C541" s="62"/>
      <c r="D541" s="62"/>
      <c r="E541" s="62"/>
      <c r="F541" s="63"/>
      <c r="G541" s="63"/>
      <c r="H541" s="63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4"/>
      <c r="V541" s="62"/>
      <c r="W541" s="62"/>
      <c r="X541" s="62"/>
      <c r="Y541" s="62"/>
      <c r="Z541" s="62"/>
      <c r="AA541" s="62"/>
      <c r="AB541" s="62"/>
    </row>
    <row r="542" ht="15.75" customHeight="1">
      <c r="A542" s="62"/>
      <c r="B542" s="62"/>
      <c r="C542" s="62"/>
      <c r="D542" s="62"/>
      <c r="E542" s="62"/>
      <c r="F542" s="63"/>
      <c r="G542" s="63"/>
      <c r="H542" s="63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4"/>
      <c r="V542" s="62"/>
      <c r="W542" s="62"/>
      <c r="X542" s="62"/>
      <c r="Y542" s="62"/>
      <c r="Z542" s="62"/>
      <c r="AA542" s="62"/>
      <c r="AB542" s="62"/>
    </row>
    <row r="543" ht="15.75" customHeight="1">
      <c r="A543" s="62"/>
      <c r="B543" s="62"/>
      <c r="C543" s="62"/>
      <c r="D543" s="62"/>
      <c r="E543" s="62"/>
      <c r="F543" s="63"/>
      <c r="G543" s="63"/>
      <c r="H543" s="63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4"/>
      <c r="V543" s="62"/>
      <c r="W543" s="62"/>
      <c r="X543" s="62"/>
      <c r="Y543" s="62"/>
      <c r="Z543" s="62"/>
      <c r="AA543" s="62"/>
      <c r="AB543" s="62"/>
    </row>
    <row r="544" ht="15.75" customHeight="1">
      <c r="A544" s="62"/>
      <c r="B544" s="62"/>
      <c r="C544" s="62"/>
      <c r="D544" s="62"/>
      <c r="E544" s="62"/>
      <c r="F544" s="63"/>
      <c r="G544" s="63"/>
      <c r="H544" s="63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4"/>
      <c r="V544" s="62"/>
      <c r="W544" s="62"/>
      <c r="X544" s="62"/>
      <c r="Y544" s="62"/>
      <c r="Z544" s="62"/>
      <c r="AA544" s="62"/>
      <c r="AB544" s="62"/>
    </row>
    <row r="545" ht="15.75" customHeight="1">
      <c r="A545" s="62"/>
      <c r="B545" s="62"/>
      <c r="C545" s="62"/>
      <c r="D545" s="62"/>
      <c r="E545" s="62"/>
      <c r="F545" s="63"/>
      <c r="G545" s="63"/>
      <c r="H545" s="63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4"/>
      <c r="V545" s="62"/>
      <c r="W545" s="62"/>
      <c r="X545" s="62"/>
      <c r="Y545" s="62"/>
      <c r="Z545" s="62"/>
      <c r="AA545" s="62"/>
      <c r="AB545" s="62"/>
    </row>
    <row r="546" ht="15.75" customHeight="1">
      <c r="A546" s="62"/>
      <c r="B546" s="62"/>
      <c r="C546" s="62"/>
      <c r="D546" s="62"/>
      <c r="E546" s="62"/>
      <c r="F546" s="63"/>
      <c r="G546" s="63"/>
      <c r="H546" s="63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4"/>
      <c r="V546" s="62"/>
      <c r="W546" s="62"/>
      <c r="X546" s="62"/>
      <c r="Y546" s="62"/>
      <c r="Z546" s="62"/>
      <c r="AA546" s="62"/>
      <c r="AB546" s="62"/>
    </row>
    <row r="547" ht="15.75" customHeight="1">
      <c r="A547" s="62"/>
      <c r="B547" s="62"/>
      <c r="C547" s="62"/>
      <c r="D547" s="62"/>
      <c r="E547" s="62"/>
      <c r="F547" s="63"/>
      <c r="G547" s="63"/>
      <c r="H547" s="63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4"/>
      <c r="V547" s="62"/>
      <c r="W547" s="62"/>
      <c r="X547" s="62"/>
      <c r="Y547" s="62"/>
      <c r="Z547" s="62"/>
      <c r="AA547" s="62"/>
      <c r="AB547" s="62"/>
    </row>
    <row r="548" ht="15.75" customHeight="1">
      <c r="A548" s="62"/>
      <c r="B548" s="62"/>
      <c r="C548" s="62"/>
      <c r="D548" s="62"/>
      <c r="E548" s="62"/>
      <c r="F548" s="63"/>
      <c r="G548" s="63"/>
      <c r="H548" s="63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4"/>
      <c r="V548" s="62"/>
      <c r="W548" s="62"/>
      <c r="X548" s="62"/>
      <c r="Y548" s="62"/>
      <c r="Z548" s="62"/>
      <c r="AA548" s="62"/>
      <c r="AB548" s="62"/>
    </row>
    <row r="549" ht="15.75" customHeight="1">
      <c r="A549" s="62"/>
      <c r="B549" s="62"/>
      <c r="C549" s="62"/>
      <c r="D549" s="62"/>
      <c r="E549" s="62"/>
      <c r="F549" s="63"/>
      <c r="G549" s="63"/>
      <c r="H549" s="63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4"/>
      <c r="V549" s="62"/>
      <c r="W549" s="62"/>
      <c r="X549" s="62"/>
      <c r="Y549" s="62"/>
      <c r="Z549" s="62"/>
      <c r="AA549" s="62"/>
      <c r="AB549" s="62"/>
    </row>
    <row r="550" ht="15.75" customHeight="1">
      <c r="A550" s="62"/>
      <c r="B550" s="62"/>
      <c r="C550" s="62"/>
      <c r="D550" s="62"/>
      <c r="E550" s="62"/>
      <c r="F550" s="63"/>
      <c r="G550" s="63"/>
      <c r="H550" s="63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4"/>
      <c r="V550" s="62"/>
      <c r="W550" s="62"/>
      <c r="X550" s="62"/>
      <c r="Y550" s="62"/>
      <c r="Z550" s="62"/>
      <c r="AA550" s="62"/>
      <c r="AB550" s="62"/>
    </row>
    <row r="551" ht="15.75" customHeight="1">
      <c r="A551" s="62"/>
      <c r="B551" s="62"/>
      <c r="C551" s="62"/>
      <c r="D551" s="62"/>
      <c r="E551" s="62"/>
      <c r="F551" s="63"/>
      <c r="G551" s="63"/>
      <c r="H551" s="63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4"/>
      <c r="V551" s="62"/>
      <c r="W551" s="62"/>
      <c r="X551" s="62"/>
      <c r="Y551" s="62"/>
      <c r="Z551" s="62"/>
      <c r="AA551" s="62"/>
      <c r="AB551" s="62"/>
    </row>
    <row r="552" ht="15.75" customHeight="1">
      <c r="A552" s="62"/>
      <c r="B552" s="62"/>
      <c r="C552" s="62"/>
      <c r="D552" s="62"/>
      <c r="E552" s="62"/>
      <c r="F552" s="63"/>
      <c r="G552" s="63"/>
      <c r="H552" s="63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4"/>
      <c r="V552" s="62"/>
      <c r="W552" s="62"/>
      <c r="X552" s="62"/>
      <c r="Y552" s="62"/>
      <c r="Z552" s="62"/>
      <c r="AA552" s="62"/>
      <c r="AB552" s="62"/>
    </row>
    <row r="553" ht="15.75" customHeight="1">
      <c r="A553" s="62"/>
      <c r="B553" s="62"/>
      <c r="C553" s="62"/>
      <c r="D553" s="62"/>
      <c r="E553" s="62"/>
      <c r="F553" s="63"/>
      <c r="G553" s="63"/>
      <c r="H553" s="63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4"/>
      <c r="V553" s="62"/>
      <c r="W553" s="62"/>
      <c r="X553" s="62"/>
      <c r="Y553" s="62"/>
      <c r="Z553" s="62"/>
      <c r="AA553" s="62"/>
      <c r="AB553" s="62"/>
    </row>
    <row r="554" ht="15.75" customHeight="1">
      <c r="A554" s="62"/>
      <c r="B554" s="62"/>
      <c r="C554" s="62"/>
      <c r="D554" s="62"/>
      <c r="E554" s="62"/>
      <c r="F554" s="63"/>
      <c r="G554" s="63"/>
      <c r="H554" s="63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4"/>
      <c r="V554" s="62"/>
      <c r="W554" s="62"/>
      <c r="X554" s="62"/>
      <c r="Y554" s="62"/>
      <c r="Z554" s="62"/>
      <c r="AA554" s="62"/>
      <c r="AB554" s="62"/>
    </row>
    <row r="555" ht="15.75" customHeight="1">
      <c r="A555" s="62"/>
      <c r="B555" s="62"/>
      <c r="C555" s="62"/>
      <c r="D555" s="62"/>
      <c r="E555" s="62"/>
      <c r="F555" s="63"/>
      <c r="G555" s="63"/>
      <c r="H555" s="63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4"/>
      <c r="V555" s="62"/>
      <c r="W555" s="62"/>
      <c r="X555" s="62"/>
      <c r="Y555" s="62"/>
      <c r="Z555" s="62"/>
      <c r="AA555" s="62"/>
      <c r="AB555" s="62"/>
    </row>
    <row r="556" ht="15.75" customHeight="1">
      <c r="A556" s="62"/>
      <c r="B556" s="62"/>
      <c r="C556" s="62"/>
      <c r="D556" s="62"/>
      <c r="E556" s="62"/>
      <c r="F556" s="63"/>
      <c r="G556" s="63"/>
      <c r="H556" s="63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4"/>
      <c r="V556" s="62"/>
      <c r="W556" s="62"/>
      <c r="X556" s="62"/>
      <c r="Y556" s="62"/>
      <c r="Z556" s="62"/>
      <c r="AA556" s="62"/>
      <c r="AB556" s="62"/>
    </row>
    <row r="557" ht="15.75" customHeight="1">
      <c r="A557" s="62"/>
      <c r="B557" s="62"/>
      <c r="C557" s="62"/>
      <c r="D557" s="62"/>
      <c r="E557" s="62"/>
      <c r="F557" s="63"/>
      <c r="G557" s="63"/>
      <c r="H557" s="63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4"/>
      <c r="V557" s="62"/>
      <c r="W557" s="62"/>
      <c r="X557" s="62"/>
      <c r="Y557" s="62"/>
      <c r="Z557" s="62"/>
      <c r="AA557" s="62"/>
      <c r="AB557" s="62"/>
    </row>
    <row r="558" ht="15.75" customHeight="1">
      <c r="A558" s="62"/>
      <c r="B558" s="62"/>
      <c r="C558" s="62"/>
      <c r="D558" s="62"/>
      <c r="E558" s="62"/>
      <c r="F558" s="63"/>
      <c r="G558" s="63"/>
      <c r="H558" s="63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4"/>
      <c r="V558" s="62"/>
      <c r="W558" s="62"/>
      <c r="X558" s="62"/>
      <c r="Y558" s="62"/>
      <c r="Z558" s="62"/>
      <c r="AA558" s="62"/>
      <c r="AB558" s="62"/>
    </row>
    <row r="559" ht="15.75" customHeight="1">
      <c r="A559" s="62"/>
      <c r="B559" s="62"/>
      <c r="C559" s="62"/>
      <c r="D559" s="62"/>
      <c r="E559" s="62"/>
      <c r="F559" s="63"/>
      <c r="G559" s="63"/>
      <c r="H559" s="63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4"/>
      <c r="V559" s="62"/>
      <c r="W559" s="62"/>
      <c r="X559" s="62"/>
      <c r="Y559" s="62"/>
      <c r="Z559" s="62"/>
      <c r="AA559" s="62"/>
      <c r="AB559" s="62"/>
    </row>
    <row r="560" ht="15.75" customHeight="1">
      <c r="A560" s="62"/>
      <c r="B560" s="62"/>
      <c r="C560" s="62"/>
      <c r="D560" s="62"/>
      <c r="E560" s="62"/>
      <c r="F560" s="63"/>
      <c r="G560" s="63"/>
      <c r="H560" s="63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4"/>
      <c r="V560" s="62"/>
      <c r="W560" s="62"/>
      <c r="X560" s="62"/>
      <c r="Y560" s="62"/>
      <c r="Z560" s="62"/>
      <c r="AA560" s="62"/>
      <c r="AB560" s="62"/>
    </row>
    <row r="561" ht="15.75" customHeight="1">
      <c r="A561" s="62"/>
      <c r="B561" s="62"/>
      <c r="C561" s="62"/>
      <c r="D561" s="62"/>
      <c r="E561" s="62"/>
      <c r="F561" s="63"/>
      <c r="G561" s="63"/>
      <c r="H561" s="63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4"/>
      <c r="V561" s="62"/>
      <c r="W561" s="62"/>
      <c r="X561" s="62"/>
      <c r="Y561" s="62"/>
      <c r="Z561" s="62"/>
      <c r="AA561" s="62"/>
      <c r="AB561" s="62"/>
    </row>
    <row r="562" ht="15.75" customHeight="1">
      <c r="A562" s="62"/>
      <c r="B562" s="62"/>
      <c r="C562" s="62"/>
      <c r="D562" s="62"/>
      <c r="E562" s="62"/>
      <c r="F562" s="63"/>
      <c r="G562" s="63"/>
      <c r="H562" s="63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4"/>
      <c r="V562" s="62"/>
      <c r="W562" s="62"/>
      <c r="X562" s="62"/>
      <c r="Y562" s="62"/>
      <c r="Z562" s="62"/>
      <c r="AA562" s="62"/>
      <c r="AB562" s="62"/>
    </row>
    <row r="563" ht="15.75" customHeight="1">
      <c r="A563" s="62"/>
      <c r="B563" s="62"/>
      <c r="C563" s="62"/>
      <c r="D563" s="62"/>
      <c r="E563" s="62"/>
      <c r="F563" s="63"/>
      <c r="G563" s="63"/>
      <c r="H563" s="63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4"/>
      <c r="V563" s="62"/>
      <c r="W563" s="62"/>
      <c r="X563" s="62"/>
      <c r="Y563" s="62"/>
      <c r="Z563" s="62"/>
      <c r="AA563" s="62"/>
      <c r="AB563" s="62"/>
    </row>
    <row r="564" ht="15.75" customHeight="1">
      <c r="A564" s="62"/>
      <c r="B564" s="62"/>
      <c r="C564" s="62"/>
      <c r="D564" s="62"/>
      <c r="E564" s="62"/>
      <c r="F564" s="63"/>
      <c r="G564" s="63"/>
      <c r="H564" s="63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4"/>
      <c r="V564" s="62"/>
      <c r="W564" s="62"/>
      <c r="X564" s="62"/>
      <c r="Y564" s="62"/>
      <c r="Z564" s="62"/>
      <c r="AA564" s="62"/>
      <c r="AB564" s="62"/>
    </row>
    <row r="565" ht="15.75" customHeight="1">
      <c r="A565" s="62"/>
      <c r="B565" s="62"/>
      <c r="C565" s="62"/>
      <c r="D565" s="62"/>
      <c r="E565" s="62"/>
      <c r="F565" s="63"/>
      <c r="G565" s="63"/>
      <c r="H565" s="63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4"/>
      <c r="V565" s="62"/>
      <c r="W565" s="62"/>
      <c r="X565" s="62"/>
      <c r="Y565" s="62"/>
      <c r="Z565" s="62"/>
      <c r="AA565" s="62"/>
      <c r="AB565" s="62"/>
    </row>
    <row r="566" ht="15.75" customHeight="1">
      <c r="A566" s="62"/>
      <c r="B566" s="62"/>
      <c r="C566" s="62"/>
      <c r="D566" s="62"/>
      <c r="E566" s="62"/>
      <c r="F566" s="63"/>
      <c r="G566" s="63"/>
      <c r="H566" s="63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4"/>
      <c r="V566" s="62"/>
      <c r="W566" s="62"/>
      <c r="X566" s="62"/>
      <c r="Y566" s="62"/>
      <c r="Z566" s="62"/>
      <c r="AA566" s="62"/>
      <c r="AB566" s="62"/>
    </row>
    <row r="567" ht="15.75" customHeight="1">
      <c r="A567" s="62"/>
      <c r="B567" s="62"/>
      <c r="C567" s="62"/>
      <c r="D567" s="62"/>
      <c r="E567" s="62"/>
      <c r="F567" s="63"/>
      <c r="G567" s="63"/>
      <c r="H567" s="63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4"/>
      <c r="V567" s="62"/>
      <c r="W567" s="62"/>
      <c r="X567" s="62"/>
      <c r="Y567" s="62"/>
      <c r="Z567" s="62"/>
      <c r="AA567" s="62"/>
      <c r="AB567" s="62"/>
    </row>
    <row r="568" ht="15.75" customHeight="1">
      <c r="A568" s="62"/>
      <c r="B568" s="62"/>
      <c r="C568" s="62"/>
      <c r="D568" s="62"/>
      <c r="E568" s="62"/>
      <c r="F568" s="63"/>
      <c r="G568" s="63"/>
      <c r="H568" s="63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4"/>
      <c r="V568" s="62"/>
      <c r="W568" s="62"/>
      <c r="X568" s="62"/>
      <c r="Y568" s="62"/>
      <c r="Z568" s="62"/>
      <c r="AA568" s="62"/>
      <c r="AB568" s="62"/>
    </row>
    <row r="569" ht="15.75" customHeight="1">
      <c r="A569" s="62"/>
      <c r="B569" s="62"/>
      <c r="C569" s="62"/>
      <c r="D569" s="62"/>
      <c r="E569" s="62"/>
      <c r="F569" s="63"/>
      <c r="G569" s="63"/>
      <c r="H569" s="63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4"/>
      <c r="V569" s="62"/>
      <c r="W569" s="62"/>
      <c r="X569" s="62"/>
      <c r="Y569" s="62"/>
      <c r="Z569" s="62"/>
      <c r="AA569" s="62"/>
      <c r="AB569" s="62"/>
    </row>
    <row r="570" ht="15.75" customHeight="1">
      <c r="A570" s="62"/>
      <c r="B570" s="62"/>
      <c r="C570" s="62"/>
      <c r="D570" s="62"/>
      <c r="E570" s="62"/>
      <c r="F570" s="63"/>
      <c r="G570" s="63"/>
      <c r="H570" s="63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4"/>
      <c r="V570" s="62"/>
      <c r="W570" s="62"/>
      <c r="X570" s="62"/>
      <c r="Y570" s="62"/>
      <c r="Z570" s="62"/>
      <c r="AA570" s="62"/>
      <c r="AB570" s="62"/>
    </row>
    <row r="571" ht="15.75" customHeight="1">
      <c r="A571" s="62"/>
      <c r="B571" s="62"/>
      <c r="C571" s="62"/>
      <c r="D571" s="62"/>
      <c r="E571" s="62"/>
      <c r="F571" s="63"/>
      <c r="G571" s="63"/>
      <c r="H571" s="63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4"/>
      <c r="V571" s="62"/>
      <c r="W571" s="62"/>
      <c r="X571" s="62"/>
      <c r="Y571" s="62"/>
      <c r="Z571" s="62"/>
      <c r="AA571" s="62"/>
      <c r="AB571" s="62"/>
    </row>
    <row r="572" ht="15.75" customHeight="1">
      <c r="A572" s="62"/>
      <c r="B572" s="62"/>
      <c r="C572" s="62"/>
      <c r="D572" s="62"/>
      <c r="E572" s="62"/>
      <c r="F572" s="63"/>
      <c r="G572" s="63"/>
      <c r="H572" s="63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4"/>
      <c r="V572" s="62"/>
      <c r="W572" s="62"/>
      <c r="X572" s="62"/>
      <c r="Y572" s="62"/>
      <c r="Z572" s="62"/>
      <c r="AA572" s="62"/>
      <c r="AB572" s="62"/>
    </row>
    <row r="573" ht="15.75" customHeight="1">
      <c r="A573" s="62"/>
      <c r="B573" s="62"/>
      <c r="C573" s="62"/>
      <c r="D573" s="62"/>
      <c r="E573" s="62"/>
      <c r="F573" s="63"/>
      <c r="G573" s="63"/>
      <c r="H573" s="63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4"/>
      <c r="V573" s="62"/>
      <c r="W573" s="62"/>
      <c r="X573" s="62"/>
      <c r="Y573" s="62"/>
      <c r="Z573" s="62"/>
      <c r="AA573" s="62"/>
      <c r="AB573" s="62"/>
    </row>
    <row r="574" ht="15.75" customHeight="1">
      <c r="A574" s="62"/>
      <c r="B574" s="62"/>
      <c r="C574" s="62"/>
      <c r="D574" s="62"/>
      <c r="E574" s="62"/>
      <c r="F574" s="63"/>
      <c r="G574" s="63"/>
      <c r="H574" s="63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4"/>
      <c r="V574" s="62"/>
      <c r="W574" s="62"/>
      <c r="X574" s="62"/>
      <c r="Y574" s="62"/>
      <c r="Z574" s="62"/>
      <c r="AA574" s="62"/>
      <c r="AB574" s="62"/>
    </row>
    <row r="575" ht="15.75" customHeight="1">
      <c r="A575" s="62"/>
      <c r="B575" s="62"/>
      <c r="C575" s="62"/>
      <c r="D575" s="62"/>
      <c r="E575" s="62"/>
      <c r="F575" s="63"/>
      <c r="G575" s="63"/>
      <c r="H575" s="63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4"/>
      <c r="V575" s="62"/>
      <c r="W575" s="62"/>
      <c r="X575" s="62"/>
      <c r="Y575" s="62"/>
      <c r="Z575" s="62"/>
      <c r="AA575" s="62"/>
      <c r="AB575" s="62"/>
    </row>
    <row r="576" ht="15.75" customHeight="1">
      <c r="A576" s="62"/>
      <c r="B576" s="62"/>
      <c r="C576" s="62"/>
      <c r="D576" s="62"/>
      <c r="E576" s="62"/>
      <c r="F576" s="63"/>
      <c r="G576" s="63"/>
      <c r="H576" s="63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4"/>
      <c r="V576" s="62"/>
      <c r="W576" s="62"/>
      <c r="X576" s="62"/>
      <c r="Y576" s="62"/>
      <c r="Z576" s="62"/>
      <c r="AA576" s="62"/>
      <c r="AB576" s="62"/>
    </row>
    <row r="577" ht="15.75" customHeight="1">
      <c r="A577" s="62"/>
      <c r="B577" s="62"/>
      <c r="C577" s="62"/>
      <c r="D577" s="62"/>
      <c r="E577" s="62"/>
      <c r="F577" s="63"/>
      <c r="G577" s="63"/>
      <c r="H577" s="63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4"/>
      <c r="V577" s="62"/>
      <c r="W577" s="62"/>
      <c r="X577" s="62"/>
      <c r="Y577" s="62"/>
      <c r="Z577" s="62"/>
      <c r="AA577" s="62"/>
      <c r="AB577" s="62"/>
    </row>
    <row r="578" ht="15.75" customHeight="1">
      <c r="A578" s="62"/>
      <c r="B578" s="62"/>
      <c r="C578" s="62"/>
      <c r="D578" s="62"/>
      <c r="E578" s="62"/>
      <c r="F578" s="63"/>
      <c r="G578" s="63"/>
      <c r="H578" s="63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4"/>
      <c r="V578" s="62"/>
      <c r="W578" s="62"/>
      <c r="X578" s="62"/>
      <c r="Y578" s="62"/>
      <c r="Z578" s="62"/>
      <c r="AA578" s="62"/>
      <c r="AB578" s="62"/>
    </row>
    <row r="579" ht="15.75" customHeight="1">
      <c r="A579" s="62"/>
      <c r="B579" s="62"/>
      <c r="C579" s="62"/>
      <c r="D579" s="62"/>
      <c r="E579" s="62"/>
      <c r="F579" s="63"/>
      <c r="G579" s="63"/>
      <c r="H579" s="63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4"/>
      <c r="V579" s="62"/>
      <c r="W579" s="62"/>
      <c r="X579" s="62"/>
      <c r="Y579" s="62"/>
      <c r="Z579" s="62"/>
      <c r="AA579" s="62"/>
      <c r="AB579" s="62"/>
    </row>
    <row r="580" ht="15.75" customHeight="1">
      <c r="A580" s="62"/>
      <c r="B580" s="62"/>
      <c r="C580" s="62"/>
      <c r="D580" s="62"/>
      <c r="E580" s="62"/>
      <c r="F580" s="63"/>
      <c r="G580" s="63"/>
      <c r="H580" s="63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4"/>
      <c r="V580" s="62"/>
      <c r="W580" s="62"/>
      <c r="X580" s="62"/>
      <c r="Y580" s="62"/>
      <c r="Z580" s="62"/>
      <c r="AA580" s="62"/>
      <c r="AB580" s="62"/>
    </row>
    <row r="581" ht="15.75" customHeight="1">
      <c r="A581" s="62"/>
      <c r="B581" s="62"/>
      <c r="C581" s="62"/>
      <c r="D581" s="62"/>
      <c r="E581" s="62"/>
      <c r="F581" s="63"/>
      <c r="G581" s="63"/>
      <c r="H581" s="63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4"/>
      <c r="V581" s="62"/>
      <c r="W581" s="62"/>
      <c r="X581" s="62"/>
      <c r="Y581" s="62"/>
      <c r="Z581" s="62"/>
      <c r="AA581" s="62"/>
      <c r="AB581" s="62"/>
    </row>
    <row r="582" ht="15.75" customHeight="1">
      <c r="A582" s="62"/>
      <c r="B582" s="62"/>
      <c r="C582" s="62"/>
      <c r="D582" s="62"/>
      <c r="E582" s="62"/>
      <c r="F582" s="63"/>
      <c r="G582" s="63"/>
      <c r="H582" s="63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4"/>
      <c r="V582" s="62"/>
      <c r="W582" s="62"/>
      <c r="X582" s="62"/>
      <c r="Y582" s="62"/>
      <c r="Z582" s="62"/>
      <c r="AA582" s="62"/>
      <c r="AB582" s="62"/>
    </row>
    <row r="583" ht="15.75" customHeight="1">
      <c r="A583" s="62"/>
      <c r="B583" s="62"/>
      <c r="C583" s="62"/>
      <c r="D583" s="62"/>
      <c r="E583" s="62"/>
      <c r="F583" s="63"/>
      <c r="G583" s="63"/>
      <c r="H583" s="63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4"/>
      <c r="V583" s="62"/>
      <c r="W583" s="62"/>
      <c r="X583" s="62"/>
      <c r="Y583" s="62"/>
      <c r="Z583" s="62"/>
      <c r="AA583" s="62"/>
      <c r="AB583" s="62"/>
    </row>
    <row r="584" ht="15.75" customHeight="1">
      <c r="A584" s="62"/>
      <c r="B584" s="62"/>
      <c r="C584" s="62"/>
      <c r="D584" s="62"/>
      <c r="E584" s="62"/>
      <c r="F584" s="63"/>
      <c r="G584" s="63"/>
      <c r="H584" s="63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4"/>
      <c r="V584" s="62"/>
      <c r="W584" s="62"/>
      <c r="X584" s="62"/>
      <c r="Y584" s="62"/>
      <c r="Z584" s="62"/>
      <c r="AA584" s="62"/>
      <c r="AB584" s="62"/>
    </row>
    <row r="585" ht="15.75" customHeight="1">
      <c r="A585" s="62"/>
      <c r="B585" s="62"/>
      <c r="C585" s="62"/>
      <c r="D585" s="62"/>
      <c r="E585" s="62"/>
      <c r="F585" s="63"/>
      <c r="G585" s="63"/>
      <c r="H585" s="63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4"/>
      <c r="V585" s="62"/>
      <c r="W585" s="62"/>
      <c r="X585" s="62"/>
      <c r="Y585" s="62"/>
      <c r="Z585" s="62"/>
      <c r="AA585" s="62"/>
      <c r="AB585" s="62"/>
    </row>
    <row r="586" ht="15.75" customHeight="1">
      <c r="A586" s="62"/>
      <c r="B586" s="62"/>
      <c r="C586" s="62"/>
      <c r="D586" s="62"/>
      <c r="E586" s="62"/>
      <c r="F586" s="63"/>
      <c r="G586" s="63"/>
      <c r="H586" s="63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4"/>
      <c r="V586" s="62"/>
      <c r="W586" s="62"/>
      <c r="X586" s="62"/>
      <c r="Y586" s="62"/>
      <c r="Z586" s="62"/>
      <c r="AA586" s="62"/>
      <c r="AB586" s="62"/>
    </row>
    <row r="587" ht="15.75" customHeight="1">
      <c r="A587" s="62"/>
      <c r="B587" s="62"/>
      <c r="C587" s="62"/>
      <c r="D587" s="62"/>
      <c r="E587" s="62"/>
      <c r="F587" s="63"/>
      <c r="G587" s="63"/>
      <c r="H587" s="63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4"/>
      <c r="V587" s="62"/>
      <c r="W587" s="62"/>
      <c r="X587" s="62"/>
      <c r="Y587" s="62"/>
      <c r="Z587" s="62"/>
      <c r="AA587" s="62"/>
      <c r="AB587" s="62"/>
    </row>
    <row r="588" ht="15.75" customHeight="1">
      <c r="A588" s="62"/>
      <c r="B588" s="62"/>
      <c r="C588" s="62"/>
      <c r="D588" s="62"/>
      <c r="E588" s="62"/>
      <c r="F588" s="63"/>
      <c r="G588" s="63"/>
      <c r="H588" s="63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4"/>
      <c r="V588" s="62"/>
      <c r="W588" s="62"/>
      <c r="X588" s="62"/>
      <c r="Y588" s="62"/>
      <c r="Z588" s="62"/>
      <c r="AA588" s="62"/>
      <c r="AB588" s="62"/>
    </row>
    <row r="589" ht="15.75" customHeight="1">
      <c r="A589" s="62"/>
      <c r="B589" s="62"/>
      <c r="C589" s="62"/>
      <c r="D589" s="62"/>
      <c r="E589" s="62"/>
      <c r="F589" s="63"/>
      <c r="G589" s="63"/>
      <c r="H589" s="63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4"/>
      <c r="V589" s="62"/>
      <c r="W589" s="62"/>
      <c r="X589" s="62"/>
      <c r="Y589" s="62"/>
      <c r="Z589" s="62"/>
      <c r="AA589" s="62"/>
      <c r="AB589" s="62"/>
    </row>
    <row r="590" ht="15.75" customHeight="1">
      <c r="A590" s="62"/>
      <c r="B590" s="62"/>
      <c r="C590" s="62"/>
      <c r="D590" s="62"/>
      <c r="E590" s="62"/>
      <c r="F590" s="63"/>
      <c r="G590" s="63"/>
      <c r="H590" s="63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4"/>
      <c r="V590" s="62"/>
      <c r="W590" s="62"/>
      <c r="X590" s="62"/>
      <c r="Y590" s="62"/>
      <c r="Z590" s="62"/>
      <c r="AA590" s="62"/>
      <c r="AB590" s="62"/>
    </row>
    <row r="591" ht="15.75" customHeight="1">
      <c r="A591" s="62"/>
      <c r="B591" s="62"/>
      <c r="C591" s="62"/>
      <c r="D591" s="62"/>
      <c r="E591" s="62"/>
      <c r="F591" s="63"/>
      <c r="G591" s="63"/>
      <c r="H591" s="63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4"/>
      <c r="V591" s="62"/>
      <c r="W591" s="62"/>
      <c r="X591" s="62"/>
      <c r="Y591" s="62"/>
      <c r="Z591" s="62"/>
      <c r="AA591" s="62"/>
      <c r="AB591" s="62"/>
    </row>
    <row r="592" ht="15.75" customHeight="1">
      <c r="A592" s="62"/>
      <c r="B592" s="62"/>
      <c r="C592" s="62"/>
      <c r="D592" s="62"/>
      <c r="E592" s="62"/>
      <c r="F592" s="63"/>
      <c r="G592" s="63"/>
      <c r="H592" s="63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4"/>
      <c r="V592" s="62"/>
      <c r="W592" s="62"/>
      <c r="X592" s="62"/>
      <c r="Y592" s="62"/>
      <c r="Z592" s="62"/>
      <c r="AA592" s="62"/>
      <c r="AB592" s="62"/>
    </row>
    <row r="593" ht="15.75" customHeight="1">
      <c r="A593" s="62"/>
      <c r="B593" s="62"/>
      <c r="C593" s="62"/>
      <c r="D593" s="62"/>
      <c r="E593" s="62"/>
      <c r="F593" s="63"/>
      <c r="G593" s="63"/>
      <c r="H593" s="63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4"/>
      <c r="V593" s="62"/>
      <c r="W593" s="62"/>
      <c r="X593" s="62"/>
      <c r="Y593" s="62"/>
      <c r="Z593" s="62"/>
      <c r="AA593" s="62"/>
      <c r="AB593" s="62"/>
    </row>
    <row r="594" ht="15.75" customHeight="1">
      <c r="A594" s="62"/>
      <c r="B594" s="62"/>
      <c r="C594" s="62"/>
      <c r="D594" s="62"/>
      <c r="E594" s="62"/>
      <c r="F594" s="63"/>
      <c r="G594" s="63"/>
      <c r="H594" s="63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4"/>
      <c r="V594" s="62"/>
      <c r="W594" s="62"/>
      <c r="X594" s="62"/>
      <c r="Y594" s="62"/>
      <c r="Z594" s="62"/>
      <c r="AA594" s="62"/>
      <c r="AB594" s="62"/>
    </row>
    <row r="595" ht="15.75" customHeight="1">
      <c r="A595" s="62"/>
      <c r="B595" s="62"/>
      <c r="C595" s="62"/>
      <c r="D595" s="62"/>
      <c r="E595" s="62"/>
      <c r="F595" s="63"/>
      <c r="G595" s="63"/>
      <c r="H595" s="63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4"/>
      <c r="V595" s="62"/>
      <c r="W595" s="62"/>
      <c r="X595" s="62"/>
      <c r="Y595" s="62"/>
      <c r="Z595" s="62"/>
      <c r="AA595" s="62"/>
      <c r="AB595" s="62"/>
    </row>
    <row r="596" ht="15.75" customHeight="1">
      <c r="A596" s="62"/>
      <c r="B596" s="62"/>
      <c r="C596" s="62"/>
      <c r="D596" s="62"/>
      <c r="E596" s="62"/>
      <c r="F596" s="63"/>
      <c r="G596" s="63"/>
      <c r="H596" s="63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4"/>
      <c r="V596" s="62"/>
      <c r="W596" s="62"/>
      <c r="X596" s="62"/>
      <c r="Y596" s="62"/>
      <c r="Z596" s="62"/>
      <c r="AA596" s="62"/>
      <c r="AB596" s="62"/>
    </row>
    <row r="597" ht="15.75" customHeight="1">
      <c r="A597" s="62"/>
      <c r="B597" s="62"/>
      <c r="C597" s="62"/>
      <c r="D597" s="62"/>
      <c r="E597" s="62"/>
      <c r="F597" s="63"/>
      <c r="G597" s="63"/>
      <c r="H597" s="63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4"/>
      <c r="V597" s="62"/>
      <c r="W597" s="62"/>
      <c r="X597" s="62"/>
      <c r="Y597" s="62"/>
      <c r="Z597" s="62"/>
      <c r="AA597" s="62"/>
      <c r="AB597" s="62"/>
    </row>
    <row r="598" ht="15.75" customHeight="1">
      <c r="A598" s="62"/>
      <c r="B598" s="62"/>
      <c r="C598" s="62"/>
      <c r="D598" s="62"/>
      <c r="E598" s="62"/>
      <c r="F598" s="63"/>
      <c r="G598" s="63"/>
      <c r="H598" s="63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4"/>
      <c r="V598" s="62"/>
      <c r="W598" s="62"/>
      <c r="X598" s="62"/>
      <c r="Y598" s="62"/>
      <c r="Z598" s="62"/>
      <c r="AA598" s="62"/>
      <c r="AB598" s="62"/>
    </row>
    <row r="599" ht="15.75" customHeight="1">
      <c r="A599" s="62"/>
      <c r="B599" s="62"/>
      <c r="C599" s="62"/>
      <c r="D599" s="62"/>
      <c r="E599" s="62"/>
      <c r="F599" s="63"/>
      <c r="G599" s="63"/>
      <c r="H599" s="63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4"/>
      <c r="V599" s="62"/>
      <c r="W599" s="62"/>
      <c r="X599" s="62"/>
      <c r="Y599" s="62"/>
      <c r="Z599" s="62"/>
      <c r="AA599" s="62"/>
      <c r="AB599" s="62"/>
    </row>
    <row r="600" ht="15.75" customHeight="1">
      <c r="A600" s="62"/>
      <c r="B600" s="62"/>
      <c r="C600" s="62"/>
      <c r="D600" s="62"/>
      <c r="E600" s="62"/>
      <c r="F600" s="63"/>
      <c r="G600" s="63"/>
      <c r="H600" s="63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4"/>
      <c r="V600" s="62"/>
      <c r="W600" s="62"/>
      <c r="X600" s="62"/>
      <c r="Y600" s="62"/>
      <c r="Z600" s="62"/>
      <c r="AA600" s="62"/>
      <c r="AB600" s="62"/>
    </row>
    <row r="601" ht="15.75" customHeight="1">
      <c r="A601" s="62"/>
      <c r="B601" s="62"/>
      <c r="C601" s="62"/>
      <c r="D601" s="62"/>
      <c r="E601" s="62"/>
      <c r="F601" s="63"/>
      <c r="G601" s="63"/>
      <c r="H601" s="63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4"/>
      <c r="V601" s="62"/>
      <c r="W601" s="62"/>
      <c r="X601" s="62"/>
      <c r="Y601" s="62"/>
      <c r="Z601" s="62"/>
      <c r="AA601" s="62"/>
      <c r="AB601" s="62"/>
    </row>
    <row r="602" ht="15.75" customHeight="1">
      <c r="A602" s="62"/>
      <c r="B602" s="62"/>
      <c r="C602" s="62"/>
      <c r="D602" s="62"/>
      <c r="E602" s="62"/>
      <c r="F602" s="63"/>
      <c r="G602" s="63"/>
      <c r="H602" s="63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4"/>
      <c r="V602" s="62"/>
      <c r="W602" s="62"/>
      <c r="X602" s="62"/>
      <c r="Y602" s="62"/>
      <c r="Z602" s="62"/>
      <c r="AA602" s="62"/>
      <c r="AB602" s="62"/>
    </row>
    <row r="603" ht="15.75" customHeight="1">
      <c r="A603" s="62"/>
      <c r="B603" s="62"/>
      <c r="C603" s="62"/>
      <c r="D603" s="62"/>
      <c r="E603" s="62"/>
      <c r="F603" s="63"/>
      <c r="G603" s="63"/>
      <c r="H603" s="63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4"/>
      <c r="V603" s="62"/>
      <c r="W603" s="62"/>
      <c r="X603" s="62"/>
      <c r="Y603" s="62"/>
      <c r="Z603" s="62"/>
      <c r="AA603" s="62"/>
      <c r="AB603" s="62"/>
    </row>
    <row r="604" ht="15.75" customHeight="1">
      <c r="A604" s="62"/>
      <c r="B604" s="62"/>
      <c r="C604" s="62"/>
      <c r="D604" s="62"/>
      <c r="E604" s="62"/>
      <c r="F604" s="63"/>
      <c r="G604" s="63"/>
      <c r="H604" s="63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4"/>
      <c r="V604" s="62"/>
      <c r="W604" s="62"/>
      <c r="X604" s="62"/>
      <c r="Y604" s="62"/>
      <c r="Z604" s="62"/>
      <c r="AA604" s="62"/>
      <c r="AB604" s="62"/>
    </row>
    <row r="605" ht="15.75" customHeight="1">
      <c r="A605" s="62"/>
      <c r="B605" s="62"/>
      <c r="C605" s="62"/>
      <c r="D605" s="62"/>
      <c r="E605" s="62"/>
      <c r="F605" s="63"/>
      <c r="G605" s="63"/>
      <c r="H605" s="63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4"/>
      <c r="V605" s="62"/>
      <c r="W605" s="62"/>
      <c r="X605" s="62"/>
      <c r="Y605" s="62"/>
      <c r="Z605" s="62"/>
      <c r="AA605" s="62"/>
      <c r="AB605" s="62"/>
    </row>
    <row r="606" ht="15.75" customHeight="1">
      <c r="A606" s="62"/>
      <c r="B606" s="62"/>
      <c r="C606" s="62"/>
      <c r="D606" s="62"/>
      <c r="E606" s="62"/>
      <c r="F606" s="63"/>
      <c r="G606" s="63"/>
      <c r="H606" s="63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4"/>
      <c r="V606" s="62"/>
      <c r="W606" s="62"/>
      <c r="X606" s="62"/>
      <c r="Y606" s="62"/>
      <c r="Z606" s="62"/>
      <c r="AA606" s="62"/>
      <c r="AB606" s="62"/>
    </row>
    <row r="607" ht="15.75" customHeight="1">
      <c r="A607" s="62"/>
      <c r="B607" s="62"/>
      <c r="C607" s="62"/>
      <c r="D607" s="62"/>
      <c r="E607" s="62"/>
      <c r="F607" s="63"/>
      <c r="G607" s="63"/>
      <c r="H607" s="63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4"/>
      <c r="V607" s="62"/>
      <c r="W607" s="62"/>
      <c r="X607" s="62"/>
      <c r="Y607" s="62"/>
      <c r="Z607" s="62"/>
      <c r="AA607" s="62"/>
      <c r="AB607" s="62"/>
    </row>
    <row r="608" ht="15.75" customHeight="1">
      <c r="A608" s="62"/>
      <c r="B608" s="62"/>
      <c r="C608" s="62"/>
      <c r="D608" s="62"/>
      <c r="E608" s="62"/>
      <c r="F608" s="63"/>
      <c r="G608" s="63"/>
      <c r="H608" s="63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4"/>
      <c r="V608" s="62"/>
      <c r="W608" s="62"/>
      <c r="X608" s="62"/>
      <c r="Y608" s="62"/>
      <c r="Z608" s="62"/>
      <c r="AA608" s="62"/>
      <c r="AB608" s="62"/>
    </row>
    <row r="609" ht="15.75" customHeight="1">
      <c r="A609" s="62"/>
      <c r="B609" s="62"/>
      <c r="C609" s="62"/>
      <c r="D609" s="62"/>
      <c r="E609" s="62"/>
      <c r="F609" s="63"/>
      <c r="G609" s="63"/>
      <c r="H609" s="63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4"/>
      <c r="V609" s="62"/>
      <c r="W609" s="62"/>
      <c r="X609" s="62"/>
      <c r="Y609" s="62"/>
      <c r="Z609" s="62"/>
      <c r="AA609" s="62"/>
      <c r="AB609" s="62"/>
    </row>
    <row r="610" ht="15.75" customHeight="1">
      <c r="A610" s="62"/>
      <c r="B610" s="62"/>
      <c r="C610" s="62"/>
      <c r="D610" s="62"/>
      <c r="E610" s="62"/>
      <c r="F610" s="63"/>
      <c r="G610" s="63"/>
      <c r="H610" s="63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4"/>
      <c r="V610" s="62"/>
      <c r="W610" s="62"/>
      <c r="X610" s="62"/>
      <c r="Y610" s="62"/>
      <c r="Z610" s="62"/>
      <c r="AA610" s="62"/>
      <c r="AB610" s="62"/>
    </row>
    <row r="611" ht="15.75" customHeight="1">
      <c r="A611" s="62"/>
      <c r="B611" s="62"/>
      <c r="C611" s="62"/>
      <c r="D611" s="62"/>
      <c r="E611" s="62"/>
      <c r="F611" s="63"/>
      <c r="G611" s="63"/>
      <c r="H611" s="63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4"/>
      <c r="V611" s="62"/>
      <c r="W611" s="62"/>
      <c r="X611" s="62"/>
      <c r="Y611" s="62"/>
      <c r="Z611" s="62"/>
      <c r="AA611" s="62"/>
      <c r="AB611" s="62"/>
    </row>
    <row r="612" ht="15.75" customHeight="1">
      <c r="A612" s="62"/>
      <c r="B612" s="62"/>
      <c r="C612" s="62"/>
      <c r="D612" s="62"/>
      <c r="E612" s="62"/>
      <c r="F612" s="63"/>
      <c r="G612" s="63"/>
      <c r="H612" s="63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4"/>
      <c r="V612" s="62"/>
      <c r="W612" s="62"/>
      <c r="X612" s="62"/>
      <c r="Y612" s="62"/>
      <c r="Z612" s="62"/>
      <c r="AA612" s="62"/>
      <c r="AB612" s="62"/>
    </row>
    <row r="613" ht="15.75" customHeight="1">
      <c r="A613" s="62"/>
      <c r="B613" s="62"/>
      <c r="C613" s="62"/>
      <c r="D613" s="62"/>
      <c r="E613" s="62"/>
      <c r="F613" s="63"/>
      <c r="G613" s="63"/>
      <c r="H613" s="63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4"/>
      <c r="V613" s="62"/>
      <c r="W613" s="62"/>
      <c r="X613" s="62"/>
      <c r="Y613" s="62"/>
      <c r="Z613" s="62"/>
      <c r="AA613" s="62"/>
      <c r="AB613" s="62"/>
    </row>
    <row r="614" ht="15.75" customHeight="1">
      <c r="A614" s="62"/>
      <c r="B614" s="62"/>
      <c r="C614" s="62"/>
      <c r="D614" s="62"/>
      <c r="E614" s="62"/>
      <c r="F614" s="63"/>
      <c r="G614" s="63"/>
      <c r="H614" s="63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4"/>
      <c r="V614" s="62"/>
      <c r="W614" s="62"/>
      <c r="X614" s="62"/>
      <c r="Y614" s="62"/>
      <c r="Z614" s="62"/>
      <c r="AA614" s="62"/>
      <c r="AB614" s="62"/>
    </row>
    <row r="615" ht="15.75" customHeight="1">
      <c r="A615" s="62"/>
      <c r="B615" s="62"/>
      <c r="C615" s="62"/>
      <c r="D615" s="62"/>
      <c r="E615" s="62"/>
      <c r="F615" s="63"/>
      <c r="G615" s="63"/>
      <c r="H615" s="63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4"/>
      <c r="V615" s="62"/>
      <c r="W615" s="62"/>
      <c r="X615" s="62"/>
      <c r="Y615" s="62"/>
      <c r="Z615" s="62"/>
      <c r="AA615" s="62"/>
      <c r="AB615" s="62"/>
    </row>
    <row r="616" ht="15.75" customHeight="1">
      <c r="A616" s="62"/>
      <c r="B616" s="62"/>
      <c r="C616" s="62"/>
      <c r="D616" s="62"/>
      <c r="E616" s="62"/>
      <c r="F616" s="63"/>
      <c r="G616" s="63"/>
      <c r="H616" s="63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4"/>
      <c r="V616" s="62"/>
      <c r="W616" s="62"/>
      <c r="X616" s="62"/>
      <c r="Y616" s="62"/>
      <c r="Z616" s="62"/>
      <c r="AA616" s="62"/>
      <c r="AB616" s="62"/>
    </row>
    <row r="617" ht="15.75" customHeight="1">
      <c r="A617" s="62"/>
      <c r="B617" s="62"/>
      <c r="C617" s="62"/>
      <c r="D617" s="62"/>
      <c r="E617" s="62"/>
      <c r="F617" s="63"/>
      <c r="G617" s="63"/>
      <c r="H617" s="63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4"/>
      <c r="V617" s="62"/>
      <c r="W617" s="62"/>
      <c r="X617" s="62"/>
      <c r="Y617" s="62"/>
      <c r="Z617" s="62"/>
      <c r="AA617" s="62"/>
      <c r="AB617" s="62"/>
    </row>
    <row r="618" ht="15.75" customHeight="1">
      <c r="A618" s="62"/>
      <c r="B618" s="62"/>
      <c r="C618" s="62"/>
      <c r="D618" s="62"/>
      <c r="E618" s="62"/>
      <c r="F618" s="63"/>
      <c r="G618" s="63"/>
      <c r="H618" s="63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4"/>
      <c r="V618" s="62"/>
      <c r="W618" s="62"/>
      <c r="X618" s="62"/>
      <c r="Y618" s="62"/>
      <c r="Z618" s="62"/>
      <c r="AA618" s="62"/>
      <c r="AB618" s="62"/>
    </row>
    <row r="619" ht="15.75" customHeight="1">
      <c r="A619" s="62"/>
      <c r="B619" s="62"/>
      <c r="C619" s="62"/>
      <c r="D619" s="62"/>
      <c r="E619" s="62"/>
      <c r="F619" s="63"/>
      <c r="G619" s="63"/>
      <c r="H619" s="63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4"/>
      <c r="V619" s="62"/>
      <c r="W619" s="62"/>
      <c r="X619" s="62"/>
      <c r="Y619" s="62"/>
      <c r="Z619" s="62"/>
      <c r="AA619" s="62"/>
      <c r="AB619" s="62"/>
    </row>
    <row r="620" ht="15.75" customHeight="1">
      <c r="A620" s="62"/>
      <c r="B620" s="62"/>
      <c r="C620" s="62"/>
      <c r="D620" s="62"/>
      <c r="E620" s="62"/>
      <c r="F620" s="63"/>
      <c r="G620" s="63"/>
      <c r="H620" s="63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4"/>
      <c r="V620" s="62"/>
      <c r="W620" s="62"/>
      <c r="X620" s="62"/>
      <c r="Y620" s="62"/>
      <c r="Z620" s="62"/>
      <c r="AA620" s="62"/>
      <c r="AB620" s="62"/>
    </row>
    <row r="621" ht="15.75" customHeight="1">
      <c r="A621" s="62"/>
      <c r="B621" s="62"/>
      <c r="C621" s="62"/>
      <c r="D621" s="62"/>
      <c r="E621" s="62"/>
      <c r="F621" s="63"/>
      <c r="G621" s="63"/>
      <c r="H621" s="63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4"/>
      <c r="V621" s="62"/>
      <c r="W621" s="62"/>
      <c r="X621" s="62"/>
      <c r="Y621" s="62"/>
      <c r="Z621" s="62"/>
      <c r="AA621" s="62"/>
      <c r="AB621" s="62"/>
    </row>
    <row r="622" ht="15.75" customHeight="1">
      <c r="A622" s="62"/>
      <c r="B622" s="62"/>
      <c r="C622" s="62"/>
      <c r="D622" s="62"/>
      <c r="E622" s="62"/>
      <c r="F622" s="63"/>
      <c r="G622" s="63"/>
      <c r="H622" s="63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4"/>
      <c r="V622" s="62"/>
      <c r="W622" s="62"/>
      <c r="X622" s="62"/>
      <c r="Y622" s="62"/>
      <c r="Z622" s="62"/>
      <c r="AA622" s="62"/>
      <c r="AB622" s="62"/>
    </row>
    <row r="623" ht="15.75" customHeight="1">
      <c r="A623" s="62"/>
      <c r="B623" s="62"/>
      <c r="C623" s="62"/>
      <c r="D623" s="62"/>
      <c r="E623" s="62"/>
      <c r="F623" s="63"/>
      <c r="G623" s="63"/>
      <c r="H623" s="63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4"/>
      <c r="V623" s="62"/>
      <c r="W623" s="62"/>
      <c r="X623" s="62"/>
      <c r="Y623" s="62"/>
      <c r="Z623" s="62"/>
      <c r="AA623" s="62"/>
      <c r="AB623" s="62"/>
    </row>
    <row r="624" ht="15.75" customHeight="1">
      <c r="A624" s="62"/>
      <c r="B624" s="62"/>
      <c r="C624" s="62"/>
      <c r="D624" s="62"/>
      <c r="E624" s="62"/>
      <c r="F624" s="63"/>
      <c r="G624" s="63"/>
      <c r="H624" s="63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4"/>
      <c r="V624" s="62"/>
      <c r="W624" s="62"/>
      <c r="X624" s="62"/>
      <c r="Y624" s="62"/>
      <c r="Z624" s="62"/>
      <c r="AA624" s="62"/>
      <c r="AB624" s="62"/>
    </row>
    <row r="625" ht="15.75" customHeight="1">
      <c r="A625" s="62"/>
      <c r="B625" s="62"/>
      <c r="C625" s="62"/>
      <c r="D625" s="62"/>
      <c r="E625" s="62"/>
      <c r="F625" s="63"/>
      <c r="G625" s="63"/>
      <c r="H625" s="63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4"/>
      <c r="V625" s="62"/>
      <c r="W625" s="62"/>
      <c r="X625" s="62"/>
      <c r="Y625" s="62"/>
      <c r="Z625" s="62"/>
      <c r="AA625" s="62"/>
      <c r="AB625" s="62"/>
    </row>
    <row r="626" ht="15.75" customHeight="1">
      <c r="A626" s="62"/>
      <c r="B626" s="62"/>
      <c r="C626" s="62"/>
      <c r="D626" s="62"/>
      <c r="E626" s="62"/>
      <c r="F626" s="63"/>
      <c r="G626" s="63"/>
      <c r="H626" s="63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4"/>
      <c r="V626" s="62"/>
      <c r="W626" s="62"/>
      <c r="X626" s="62"/>
      <c r="Y626" s="62"/>
      <c r="Z626" s="62"/>
      <c r="AA626" s="62"/>
      <c r="AB626" s="62"/>
    </row>
    <row r="627" ht="15.75" customHeight="1">
      <c r="A627" s="62"/>
      <c r="B627" s="62"/>
      <c r="C627" s="62"/>
      <c r="D627" s="62"/>
      <c r="E627" s="62"/>
      <c r="F627" s="63"/>
      <c r="G627" s="63"/>
      <c r="H627" s="63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4"/>
      <c r="V627" s="62"/>
      <c r="W627" s="62"/>
      <c r="X627" s="62"/>
      <c r="Y627" s="62"/>
      <c r="Z627" s="62"/>
      <c r="AA627" s="62"/>
      <c r="AB627" s="62"/>
    </row>
    <row r="628" ht="15.75" customHeight="1">
      <c r="A628" s="62"/>
      <c r="B628" s="62"/>
      <c r="C628" s="62"/>
      <c r="D628" s="62"/>
      <c r="E628" s="62"/>
      <c r="F628" s="63"/>
      <c r="G628" s="63"/>
      <c r="H628" s="63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4"/>
      <c r="V628" s="62"/>
      <c r="W628" s="62"/>
      <c r="X628" s="62"/>
      <c r="Y628" s="62"/>
      <c r="Z628" s="62"/>
      <c r="AA628" s="62"/>
      <c r="AB628" s="62"/>
    </row>
    <row r="629" ht="15.75" customHeight="1">
      <c r="A629" s="62"/>
      <c r="B629" s="62"/>
      <c r="C629" s="62"/>
      <c r="D629" s="62"/>
      <c r="E629" s="62"/>
      <c r="F629" s="63"/>
      <c r="G629" s="63"/>
      <c r="H629" s="63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4"/>
      <c r="V629" s="62"/>
      <c r="W629" s="62"/>
      <c r="X629" s="62"/>
      <c r="Y629" s="62"/>
      <c r="Z629" s="62"/>
      <c r="AA629" s="62"/>
      <c r="AB629" s="62"/>
    </row>
    <row r="630" ht="15.75" customHeight="1">
      <c r="A630" s="62"/>
      <c r="B630" s="62"/>
      <c r="C630" s="62"/>
      <c r="D630" s="62"/>
      <c r="E630" s="62"/>
      <c r="F630" s="63"/>
      <c r="G630" s="63"/>
      <c r="H630" s="63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4"/>
      <c r="V630" s="62"/>
      <c r="W630" s="62"/>
      <c r="X630" s="62"/>
      <c r="Y630" s="62"/>
      <c r="Z630" s="62"/>
      <c r="AA630" s="62"/>
      <c r="AB630" s="62"/>
    </row>
    <row r="631" ht="15.75" customHeight="1">
      <c r="A631" s="62"/>
      <c r="B631" s="62"/>
      <c r="C631" s="62"/>
      <c r="D631" s="62"/>
      <c r="E631" s="62"/>
      <c r="F631" s="63"/>
      <c r="G631" s="63"/>
      <c r="H631" s="63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4"/>
      <c r="V631" s="62"/>
      <c r="W631" s="62"/>
      <c r="X631" s="62"/>
      <c r="Y631" s="62"/>
      <c r="Z631" s="62"/>
      <c r="AA631" s="62"/>
      <c r="AB631" s="62"/>
    </row>
    <row r="632" ht="15.75" customHeight="1">
      <c r="A632" s="62"/>
      <c r="B632" s="62"/>
      <c r="C632" s="62"/>
      <c r="D632" s="62"/>
      <c r="E632" s="62"/>
      <c r="F632" s="63"/>
      <c r="G632" s="63"/>
      <c r="H632" s="63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4"/>
      <c r="V632" s="62"/>
      <c r="W632" s="62"/>
      <c r="X632" s="62"/>
      <c r="Y632" s="62"/>
      <c r="Z632" s="62"/>
      <c r="AA632" s="62"/>
      <c r="AB632" s="62"/>
    </row>
    <row r="633" ht="15.75" customHeight="1">
      <c r="A633" s="62"/>
      <c r="B633" s="62"/>
      <c r="C633" s="62"/>
      <c r="D633" s="62"/>
      <c r="E633" s="62"/>
      <c r="F633" s="63"/>
      <c r="G633" s="63"/>
      <c r="H633" s="63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4"/>
      <c r="V633" s="62"/>
      <c r="W633" s="62"/>
      <c r="X633" s="62"/>
      <c r="Y633" s="62"/>
      <c r="Z633" s="62"/>
      <c r="AA633" s="62"/>
      <c r="AB633" s="62"/>
    </row>
    <row r="634" ht="15.75" customHeight="1">
      <c r="A634" s="62"/>
      <c r="B634" s="62"/>
      <c r="C634" s="62"/>
      <c r="D634" s="62"/>
      <c r="E634" s="62"/>
      <c r="F634" s="63"/>
      <c r="G634" s="63"/>
      <c r="H634" s="63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4"/>
      <c r="V634" s="62"/>
      <c r="W634" s="62"/>
      <c r="X634" s="62"/>
      <c r="Y634" s="62"/>
      <c r="Z634" s="62"/>
      <c r="AA634" s="62"/>
      <c r="AB634" s="62"/>
    </row>
    <row r="635" ht="15.75" customHeight="1">
      <c r="A635" s="62"/>
      <c r="B635" s="62"/>
      <c r="C635" s="62"/>
      <c r="D635" s="62"/>
      <c r="E635" s="62"/>
      <c r="F635" s="63"/>
      <c r="G635" s="63"/>
      <c r="H635" s="63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4"/>
      <c r="V635" s="62"/>
      <c r="W635" s="62"/>
      <c r="X635" s="62"/>
      <c r="Y635" s="62"/>
      <c r="Z635" s="62"/>
      <c r="AA635" s="62"/>
      <c r="AB635" s="62"/>
    </row>
    <row r="636" ht="15.75" customHeight="1">
      <c r="A636" s="62"/>
      <c r="B636" s="62"/>
      <c r="C636" s="62"/>
      <c r="D636" s="62"/>
      <c r="E636" s="62"/>
      <c r="F636" s="63"/>
      <c r="G636" s="63"/>
      <c r="H636" s="63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4"/>
      <c r="V636" s="62"/>
      <c r="W636" s="62"/>
      <c r="X636" s="62"/>
      <c r="Y636" s="62"/>
      <c r="Z636" s="62"/>
      <c r="AA636" s="62"/>
      <c r="AB636" s="62"/>
    </row>
    <row r="637" ht="15.75" customHeight="1">
      <c r="A637" s="62"/>
      <c r="B637" s="62"/>
      <c r="C637" s="62"/>
      <c r="D637" s="62"/>
      <c r="E637" s="62"/>
      <c r="F637" s="63"/>
      <c r="G637" s="63"/>
      <c r="H637" s="63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4"/>
      <c r="V637" s="62"/>
      <c r="W637" s="62"/>
      <c r="X637" s="62"/>
      <c r="Y637" s="62"/>
      <c r="Z637" s="62"/>
      <c r="AA637" s="62"/>
      <c r="AB637" s="62"/>
    </row>
    <row r="638" ht="15.75" customHeight="1">
      <c r="A638" s="62"/>
      <c r="B638" s="62"/>
      <c r="C638" s="62"/>
      <c r="D638" s="62"/>
      <c r="E638" s="62"/>
      <c r="F638" s="63"/>
      <c r="G638" s="63"/>
      <c r="H638" s="63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4"/>
      <c r="V638" s="62"/>
      <c r="W638" s="62"/>
      <c r="X638" s="62"/>
      <c r="Y638" s="62"/>
      <c r="Z638" s="62"/>
      <c r="AA638" s="62"/>
      <c r="AB638" s="62"/>
    </row>
    <row r="639" ht="15.75" customHeight="1">
      <c r="A639" s="62"/>
      <c r="B639" s="62"/>
      <c r="C639" s="62"/>
      <c r="D639" s="62"/>
      <c r="E639" s="62"/>
      <c r="F639" s="63"/>
      <c r="G639" s="63"/>
      <c r="H639" s="63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4"/>
      <c r="V639" s="62"/>
      <c r="W639" s="62"/>
      <c r="X639" s="62"/>
      <c r="Y639" s="62"/>
      <c r="Z639" s="62"/>
      <c r="AA639" s="62"/>
      <c r="AB639" s="62"/>
    </row>
    <row r="640" ht="15.75" customHeight="1">
      <c r="A640" s="62"/>
      <c r="B640" s="62"/>
      <c r="C640" s="62"/>
      <c r="D640" s="62"/>
      <c r="E640" s="62"/>
      <c r="F640" s="63"/>
      <c r="G640" s="63"/>
      <c r="H640" s="63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4"/>
      <c r="V640" s="62"/>
      <c r="W640" s="62"/>
      <c r="X640" s="62"/>
      <c r="Y640" s="62"/>
      <c r="Z640" s="62"/>
      <c r="AA640" s="62"/>
      <c r="AB640" s="62"/>
    </row>
    <row r="641" ht="15.75" customHeight="1">
      <c r="A641" s="62"/>
      <c r="B641" s="62"/>
      <c r="C641" s="62"/>
      <c r="D641" s="62"/>
      <c r="E641" s="62"/>
      <c r="F641" s="63"/>
      <c r="G641" s="63"/>
      <c r="H641" s="63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4"/>
      <c r="V641" s="62"/>
      <c r="W641" s="62"/>
      <c r="X641" s="62"/>
      <c r="Y641" s="62"/>
      <c r="Z641" s="62"/>
      <c r="AA641" s="62"/>
      <c r="AB641" s="62"/>
    </row>
    <row r="642" ht="15.75" customHeight="1">
      <c r="A642" s="62"/>
      <c r="B642" s="62"/>
      <c r="C642" s="62"/>
      <c r="D642" s="62"/>
      <c r="E642" s="62"/>
      <c r="F642" s="63"/>
      <c r="G642" s="63"/>
      <c r="H642" s="63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4"/>
      <c r="V642" s="62"/>
      <c r="W642" s="62"/>
      <c r="X642" s="62"/>
      <c r="Y642" s="62"/>
      <c r="Z642" s="62"/>
      <c r="AA642" s="62"/>
      <c r="AB642" s="62"/>
    </row>
    <row r="643" ht="15.75" customHeight="1">
      <c r="A643" s="62"/>
      <c r="B643" s="62"/>
      <c r="C643" s="62"/>
      <c r="D643" s="62"/>
      <c r="E643" s="62"/>
      <c r="F643" s="63"/>
      <c r="G643" s="63"/>
      <c r="H643" s="63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4"/>
      <c r="V643" s="62"/>
      <c r="W643" s="62"/>
      <c r="X643" s="62"/>
      <c r="Y643" s="62"/>
      <c r="Z643" s="62"/>
      <c r="AA643" s="62"/>
      <c r="AB643" s="62"/>
    </row>
    <row r="644" ht="15.75" customHeight="1">
      <c r="A644" s="62"/>
      <c r="B644" s="62"/>
      <c r="C644" s="62"/>
      <c r="D644" s="62"/>
      <c r="E644" s="62"/>
      <c r="F644" s="63"/>
      <c r="G644" s="63"/>
      <c r="H644" s="63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4"/>
      <c r="V644" s="62"/>
      <c r="W644" s="62"/>
      <c r="X644" s="62"/>
      <c r="Y644" s="62"/>
      <c r="Z644" s="62"/>
      <c r="AA644" s="62"/>
      <c r="AB644" s="62"/>
    </row>
    <row r="645" ht="15.75" customHeight="1">
      <c r="A645" s="62"/>
      <c r="B645" s="62"/>
      <c r="C645" s="62"/>
      <c r="D645" s="62"/>
      <c r="E645" s="62"/>
      <c r="F645" s="63"/>
      <c r="G645" s="63"/>
      <c r="H645" s="63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4"/>
      <c r="V645" s="62"/>
      <c r="W645" s="62"/>
      <c r="X645" s="62"/>
      <c r="Y645" s="62"/>
      <c r="Z645" s="62"/>
      <c r="AA645" s="62"/>
      <c r="AB645" s="62"/>
    </row>
    <row r="646" ht="15.75" customHeight="1">
      <c r="A646" s="62"/>
      <c r="B646" s="62"/>
      <c r="C646" s="62"/>
      <c r="D646" s="62"/>
      <c r="E646" s="62"/>
      <c r="F646" s="63"/>
      <c r="G646" s="63"/>
      <c r="H646" s="63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4"/>
      <c r="V646" s="62"/>
      <c r="W646" s="62"/>
      <c r="X646" s="62"/>
      <c r="Y646" s="62"/>
      <c r="Z646" s="62"/>
      <c r="AA646" s="62"/>
      <c r="AB646" s="62"/>
    </row>
    <row r="647" ht="15.75" customHeight="1">
      <c r="A647" s="62"/>
      <c r="B647" s="62"/>
      <c r="C647" s="62"/>
      <c r="D647" s="62"/>
      <c r="E647" s="62"/>
      <c r="F647" s="63"/>
      <c r="G647" s="63"/>
      <c r="H647" s="63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4"/>
      <c r="V647" s="62"/>
      <c r="W647" s="62"/>
      <c r="X647" s="62"/>
      <c r="Y647" s="62"/>
      <c r="Z647" s="62"/>
      <c r="AA647" s="62"/>
      <c r="AB647" s="62"/>
    </row>
    <row r="648" ht="15.75" customHeight="1">
      <c r="A648" s="62"/>
      <c r="B648" s="62"/>
      <c r="C648" s="62"/>
      <c r="D648" s="62"/>
      <c r="E648" s="62"/>
      <c r="F648" s="63"/>
      <c r="G648" s="63"/>
      <c r="H648" s="63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4"/>
      <c r="V648" s="62"/>
      <c r="W648" s="62"/>
      <c r="X648" s="62"/>
      <c r="Y648" s="62"/>
      <c r="Z648" s="62"/>
      <c r="AA648" s="62"/>
      <c r="AB648" s="62"/>
    </row>
    <row r="649" ht="15.75" customHeight="1">
      <c r="A649" s="62"/>
      <c r="B649" s="62"/>
      <c r="C649" s="62"/>
      <c r="D649" s="62"/>
      <c r="E649" s="62"/>
      <c r="F649" s="63"/>
      <c r="G649" s="63"/>
      <c r="H649" s="63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4"/>
      <c r="V649" s="62"/>
      <c r="W649" s="62"/>
      <c r="X649" s="62"/>
      <c r="Y649" s="62"/>
      <c r="Z649" s="62"/>
      <c r="AA649" s="62"/>
      <c r="AB649" s="62"/>
    </row>
    <row r="650" ht="15.75" customHeight="1">
      <c r="A650" s="62"/>
      <c r="B650" s="62"/>
      <c r="C650" s="62"/>
      <c r="D650" s="62"/>
      <c r="E650" s="62"/>
      <c r="F650" s="63"/>
      <c r="G650" s="63"/>
      <c r="H650" s="63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4"/>
      <c r="V650" s="62"/>
      <c r="W650" s="62"/>
      <c r="X650" s="62"/>
      <c r="Y650" s="62"/>
      <c r="Z650" s="62"/>
      <c r="AA650" s="62"/>
      <c r="AB650" s="62"/>
    </row>
    <row r="651" ht="15.75" customHeight="1">
      <c r="A651" s="62"/>
      <c r="B651" s="62"/>
      <c r="C651" s="62"/>
      <c r="D651" s="62"/>
      <c r="E651" s="62"/>
      <c r="F651" s="63"/>
      <c r="G651" s="63"/>
      <c r="H651" s="63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4"/>
      <c r="V651" s="62"/>
      <c r="W651" s="62"/>
      <c r="X651" s="62"/>
      <c r="Y651" s="62"/>
      <c r="Z651" s="62"/>
      <c r="AA651" s="62"/>
      <c r="AB651" s="62"/>
    </row>
    <row r="652" ht="15.75" customHeight="1">
      <c r="A652" s="62"/>
      <c r="B652" s="62"/>
      <c r="C652" s="62"/>
      <c r="D652" s="62"/>
      <c r="E652" s="62"/>
      <c r="F652" s="63"/>
      <c r="G652" s="63"/>
      <c r="H652" s="63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4"/>
      <c r="V652" s="62"/>
      <c r="W652" s="62"/>
      <c r="X652" s="62"/>
      <c r="Y652" s="62"/>
      <c r="Z652" s="62"/>
      <c r="AA652" s="62"/>
      <c r="AB652" s="62"/>
    </row>
    <row r="653" ht="15.75" customHeight="1">
      <c r="A653" s="62"/>
      <c r="B653" s="62"/>
      <c r="C653" s="62"/>
      <c r="D653" s="62"/>
      <c r="E653" s="62"/>
      <c r="F653" s="63"/>
      <c r="G653" s="63"/>
      <c r="H653" s="63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4"/>
      <c r="V653" s="62"/>
      <c r="W653" s="62"/>
      <c r="X653" s="62"/>
      <c r="Y653" s="62"/>
      <c r="Z653" s="62"/>
      <c r="AA653" s="62"/>
      <c r="AB653" s="62"/>
    </row>
    <row r="654" ht="15.75" customHeight="1">
      <c r="A654" s="62"/>
      <c r="B654" s="62"/>
      <c r="C654" s="62"/>
      <c r="D654" s="62"/>
      <c r="E654" s="62"/>
      <c r="F654" s="63"/>
      <c r="G654" s="63"/>
      <c r="H654" s="63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4"/>
      <c r="V654" s="62"/>
      <c r="W654" s="62"/>
      <c r="X654" s="62"/>
      <c r="Y654" s="62"/>
      <c r="Z654" s="62"/>
      <c r="AA654" s="62"/>
      <c r="AB654" s="62"/>
    </row>
    <row r="655" ht="15.75" customHeight="1">
      <c r="A655" s="62"/>
      <c r="B655" s="62"/>
      <c r="C655" s="62"/>
      <c r="D655" s="62"/>
      <c r="E655" s="62"/>
      <c r="F655" s="63"/>
      <c r="G655" s="63"/>
      <c r="H655" s="63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4"/>
      <c r="V655" s="62"/>
      <c r="W655" s="62"/>
      <c r="X655" s="62"/>
      <c r="Y655" s="62"/>
      <c r="Z655" s="62"/>
      <c r="AA655" s="62"/>
      <c r="AB655" s="62"/>
    </row>
    <row r="656" ht="15.75" customHeight="1">
      <c r="A656" s="62"/>
      <c r="B656" s="62"/>
      <c r="C656" s="62"/>
      <c r="D656" s="62"/>
      <c r="E656" s="62"/>
      <c r="F656" s="63"/>
      <c r="G656" s="63"/>
      <c r="H656" s="63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4"/>
      <c r="V656" s="62"/>
      <c r="W656" s="62"/>
      <c r="X656" s="62"/>
      <c r="Y656" s="62"/>
      <c r="Z656" s="62"/>
      <c r="AA656" s="62"/>
      <c r="AB656" s="62"/>
    </row>
    <row r="657" ht="15.75" customHeight="1">
      <c r="A657" s="62"/>
      <c r="B657" s="62"/>
      <c r="C657" s="62"/>
      <c r="D657" s="62"/>
      <c r="E657" s="62"/>
      <c r="F657" s="63"/>
      <c r="G657" s="63"/>
      <c r="H657" s="63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4"/>
      <c r="V657" s="62"/>
      <c r="W657" s="62"/>
      <c r="X657" s="62"/>
      <c r="Y657" s="62"/>
      <c r="Z657" s="62"/>
      <c r="AA657" s="62"/>
      <c r="AB657" s="62"/>
    </row>
    <row r="658" ht="15.75" customHeight="1">
      <c r="A658" s="62"/>
      <c r="B658" s="62"/>
      <c r="C658" s="62"/>
      <c r="D658" s="62"/>
      <c r="E658" s="62"/>
      <c r="F658" s="63"/>
      <c r="G658" s="63"/>
      <c r="H658" s="63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4"/>
      <c r="V658" s="62"/>
      <c r="W658" s="62"/>
      <c r="X658" s="62"/>
      <c r="Y658" s="62"/>
      <c r="Z658" s="62"/>
      <c r="AA658" s="62"/>
      <c r="AB658" s="62"/>
    </row>
    <row r="659" ht="15.75" customHeight="1">
      <c r="A659" s="62"/>
      <c r="B659" s="62"/>
      <c r="C659" s="62"/>
      <c r="D659" s="62"/>
      <c r="E659" s="62"/>
      <c r="F659" s="63"/>
      <c r="G659" s="63"/>
      <c r="H659" s="63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4"/>
      <c r="V659" s="62"/>
      <c r="W659" s="62"/>
      <c r="X659" s="62"/>
      <c r="Y659" s="62"/>
      <c r="Z659" s="62"/>
      <c r="AA659" s="62"/>
      <c r="AB659" s="62"/>
    </row>
    <row r="660" ht="15.75" customHeight="1">
      <c r="A660" s="62"/>
      <c r="B660" s="62"/>
      <c r="C660" s="62"/>
      <c r="D660" s="62"/>
      <c r="E660" s="62"/>
      <c r="F660" s="63"/>
      <c r="G660" s="63"/>
      <c r="H660" s="63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4"/>
      <c r="V660" s="62"/>
      <c r="W660" s="62"/>
      <c r="X660" s="62"/>
      <c r="Y660" s="62"/>
      <c r="Z660" s="62"/>
      <c r="AA660" s="62"/>
      <c r="AB660" s="62"/>
    </row>
    <row r="661" ht="15.75" customHeight="1">
      <c r="A661" s="62"/>
      <c r="B661" s="62"/>
      <c r="C661" s="62"/>
      <c r="D661" s="62"/>
      <c r="E661" s="62"/>
      <c r="F661" s="63"/>
      <c r="G661" s="63"/>
      <c r="H661" s="63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4"/>
      <c r="V661" s="62"/>
      <c r="W661" s="62"/>
      <c r="X661" s="62"/>
      <c r="Y661" s="62"/>
      <c r="Z661" s="62"/>
      <c r="AA661" s="62"/>
      <c r="AB661" s="62"/>
    </row>
    <row r="662" ht="15.75" customHeight="1">
      <c r="A662" s="62"/>
      <c r="B662" s="62"/>
      <c r="C662" s="62"/>
      <c r="D662" s="62"/>
      <c r="E662" s="62"/>
      <c r="F662" s="63"/>
      <c r="G662" s="63"/>
      <c r="H662" s="63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4"/>
      <c r="V662" s="62"/>
      <c r="W662" s="62"/>
      <c r="X662" s="62"/>
      <c r="Y662" s="62"/>
      <c r="Z662" s="62"/>
      <c r="AA662" s="62"/>
      <c r="AB662" s="62"/>
    </row>
    <row r="663" ht="15.75" customHeight="1">
      <c r="A663" s="62"/>
      <c r="B663" s="62"/>
      <c r="C663" s="62"/>
      <c r="D663" s="62"/>
      <c r="E663" s="62"/>
      <c r="F663" s="63"/>
      <c r="G663" s="63"/>
      <c r="H663" s="63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4"/>
      <c r="V663" s="62"/>
      <c r="W663" s="62"/>
      <c r="X663" s="62"/>
      <c r="Y663" s="62"/>
      <c r="Z663" s="62"/>
      <c r="AA663" s="62"/>
      <c r="AB663" s="62"/>
    </row>
    <row r="664" ht="15.75" customHeight="1">
      <c r="A664" s="62"/>
      <c r="B664" s="62"/>
      <c r="C664" s="62"/>
      <c r="D664" s="62"/>
      <c r="E664" s="62"/>
      <c r="F664" s="63"/>
      <c r="G664" s="63"/>
      <c r="H664" s="63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4"/>
      <c r="V664" s="62"/>
      <c r="W664" s="62"/>
      <c r="X664" s="62"/>
      <c r="Y664" s="62"/>
      <c r="Z664" s="62"/>
      <c r="AA664" s="62"/>
      <c r="AB664" s="62"/>
    </row>
    <row r="665" ht="15.75" customHeight="1">
      <c r="A665" s="62"/>
      <c r="B665" s="62"/>
      <c r="C665" s="62"/>
      <c r="D665" s="62"/>
      <c r="E665" s="62"/>
      <c r="F665" s="63"/>
      <c r="G665" s="63"/>
      <c r="H665" s="63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4"/>
      <c r="V665" s="62"/>
      <c r="W665" s="62"/>
      <c r="X665" s="62"/>
      <c r="Y665" s="62"/>
      <c r="Z665" s="62"/>
      <c r="AA665" s="62"/>
      <c r="AB665" s="62"/>
    </row>
    <row r="666" ht="15.75" customHeight="1">
      <c r="A666" s="62"/>
      <c r="B666" s="62"/>
      <c r="C666" s="62"/>
      <c r="D666" s="62"/>
      <c r="E666" s="62"/>
      <c r="F666" s="63"/>
      <c r="G666" s="63"/>
      <c r="H666" s="63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4"/>
      <c r="V666" s="62"/>
      <c r="W666" s="62"/>
      <c r="X666" s="62"/>
      <c r="Y666" s="62"/>
      <c r="Z666" s="62"/>
      <c r="AA666" s="62"/>
      <c r="AB666" s="62"/>
    </row>
    <row r="667" ht="15.75" customHeight="1">
      <c r="A667" s="62"/>
      <c r="B667" s="62"/>
      <c r="C667" s="62"/>
      <c r="D667" s="62"/>
      <c r="E667" s="62"/>
      <c r="F667" s="63"/>
      <c r="G667" s="63"/>
      <c r="H667" s="63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4"/>
      <c r="V667" s="62"/>
      <c r="W667" s="62"/>
      <c r="X667" s="62"/>
      <c r="Y667" s="62"/>
      <c r="Z667" s="62"/>
      <c r="AA667" s="62"/>
      <c r="AB667" s="62"/>
    </row>
    <row r="668" ht="15.75" customHeight="1">
      <c r="A668" s="62"/>
      <c r="B668" s="62"/>
      <c r="C668" s="62"/>
      <c r="D668" s="62"/>
      <c r="E668" s="62"/>
      <c r="F668" s="63"/>
      <c r="G668" s="63"/>
      <c r="H668" s="63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4"/>
      <c r="V668" s="62"/>
      <c r="W668" s="62"/>
      <c r="X668" s="62"/>
      <c r="Y668" s="62"/>
      <c r="Z668" s="62"/>
      <c r="AA668" s="62"/>
      <c r="AB668" s="62"/>
    </row>
    <row r="669" ht="15.75" customHeight="1">
      <c r="A669" s="62"/>
      <c r="B669" s="62"/>
      <c r="C669" s="62"/>
      <c r="D669" s="62"/>
      <c r="E669" s="62"/>
      <c r="F669" s="63"/>
      <c r="G669" s="63"/>
      <c r="H669" s="63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4"/>
      <c r="V669" s="62"/>
      <c r="W669" s="62"/>
      <c r="X669" s="62"/>
      <c r="Y669" s="62"/>
      <c r="Z669" s="62"/>
      <c r="AA669" s="62"/>
      <c r="AB669" s="62"/>
    </row>
    <row r="670" ht="15.75" customHeight="1">
      <c r="A670" s="62"/>
      <c r="B670" s="62"/>
      <c r="C670" s="62"/>
      <c r="D670" s="62"/>
      <c r="E670" s="62"/>
      <c r="F670" s="63"/>
      <c r="G670" s="63"/>
      <c r="H670" s="63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4"/>
      <c r="V670" s="62"/>
      <c r="W670" s="62"/>
      <c r="X670" s="62"/>
      <c r="Y670" s="62"/>
      <c r="Z670" s="62"/>
      <c r="AA670" s="62"/>
      <c r="AB670" s="62"/>
    </row>
    <row r="671" ht="15.75" customHeight="1">
      <c r="A671" s="62"/>
      <c r="B671" s="62"/>
      <c r="C671" s="62"/>
      <c r="D671" s="62"/>
      <c r="E671" s="62"/>
      <c r="F671" s="63"/>
      <c r="G671" s="63"/>
      <c r="H671" s="63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4"/>
      <c r="V671" s="62"/>
      <c r="W671" s="62"/>
      <c r="X671" s="62"/>
      <c r="Y671" s="62"/>
      <c r="Z671" s="62"/>
      <c r="AA671" s="62"/>
      <c r="AB671" s="62"/>
    </row>
    <row r="672" ht="15.75" customHeight="1">
      <c r="A672" s="62"/>
      <c r="B672" s="62"/>
      <c r="C672" s="62"/>
      <c r="D672" s="62"/>
      <c r="E672" s="62"/>
      <c r="F672" s="63"/>
      <c r="G672" s="63"/>
      <c r="H672" s="63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4"/>
      <c r="V672" s="62"/>
      <c r="W672" s="62"/>
      <c r="X672" s="62"/>
      <c r="Y672" s="62"/>
      <c r="Z672" s="62"/>
      <c r="AA672" s="62"/>
      <c r="AB672" s="62"/>
    </row>
    <row r="673" ht="15.75" customHeight="1">
      <c r="A673" s="62"/>
      <c r="B673" s="62"/>
      <c r="C673" s="62"/>
      <c r="D673" s="62"/>
      <c r="E673" s="62"/>
      <c r="F673" s="63"/>
      <c r="G673" s="63"/>
      <c r="H673" s="63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4"/>
      <c r="V673" s="62"/>
      <c r="W673" s="62"/>
      <c r="X673" s="62"/>
      <c r="Y673" s="62"/>
      <c r="Z673" s="62"/>
      <c r="AA673" s="62"/>
      <c r="AB673" s="62"/>
    </row>
    <row r="674" ht="15.75" customHeight="1">
      <c r="A674" s="62"/>
      <c r="B674" s="62"/>
      <c r="C674" s="62"/>
      <c r="D674" s="62"/>
      <c r="E674" s="62"/>
      <c r="F674" s="63"/>
      <c r="G674" s="63"/>
      <c r="H674" s="63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4"/>
      <c r="V674" s="62"/>
      <c r="W674" s="62"/>
      <c r="X674" s="62"/>
      <c r="Y674" s="62"/>
      <c r="Z674" s="62"/>
      <c r="AA674" s="62"/>
      <c r="AB674" s="62"/>
    </row>
    <row r="675" ht="15.75" customHeight="1">
      <c r="A675" s="62"/>
      <c r="B675" s="62"/>
      <c r="C675" s="62"/>
      <c r="D675" s="62"/>
      <c r="E675" s="62"/>
      <c r="F675" s="63"/>
      <c r="G675" s="63"/>
      <c r="H675" s="63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4"/>
      <c r="V675" s="62"/>
      <c r="W675" s="62"/>
      <c r="X675" s="62"/>
      <c r="Y675" s="62"/>
      <c r="Z675" s="62"/>
      <c r="AA675" s="62"/>
      <c r="AB675" s="62"/>
    </row>
    <row r="676" ht="15.75" customHeight="1">
      <c r="A676" s="62"/>
      <c r="B676" s="62"/>
      <c r="C676" s="62"/>
      <c r="D676" s="62"/>
      <c r="E676" s="62"/>
      <c r="F676" s="63"/>
      <c r="G676" s="63"/>
      <c r="H676" s="63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4"/>
      <c r="V676" s="62"/>
      <c r="W676" s="62"/>
      <c r="X676" s="62"/>
      <c r="Y676" s="62"/>
      <c r="Z676" s="62"/>
      <c r="AA676" s="62"/>
      <c r="AB676" s="62"/>
    </row>
    <row r="677" ht="15.75" customHeight="1">
      <c r="A677" s="62"/>
      <c r="B677" s="62"/>
      <c r="C677" s="62"/>
      <c r="D677" s="62"/>
      <c r="E677" s="62"/>
      <c r="F677" s="63"/>
      <c r="G677" s="63"/>
      <c r="H677" s="63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4"/>
      <c r="V677" s="62"/>
      <c r="W677" s="62"/>
      <c r="X677" s="62"/>
      <c r="Y677" s="62"/>
      <c r="Z677" s="62"/>
      <c r="AA677" s="62"/>
      <c r="AB677" s="62"/>
    </row>
    <row r="678" ht="15.75" customHeight="1">
      <c r="A678" s="62"/>
      <c r="B678" s="62"/>
      <c r="C678" s="62"/>
      <c r="D678" s="62"/>
      <c r="E678" s="62"/>
      <c r="F678" s="63"/>
      <c r="G678" s="63"/>
      <c r="H678" s="63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4"/>
      <c r="V678" s="62"/>
      <c r="W678" s="62"/>
      <c r="X678" s="62"/>
      <c r="Y678" s="62"/>
      <c r="Z678" s="62"/>
      <c r="AA678" s="62"/>
      <c r="AB678" s="62"/>
    </row>
    <row r="679" ht="15.75" customHeight="1">
      <c r="A679" s="62"/>
      <c r="B679" s="62"/>
      <c r="C679" s="62"/>
      <c r="D679" s="62"/>
      <c r="E679" s="62"/>
      <c r="F679" s="63"/>
      <c r="G679" s="63"/>
      <c r="H679" s="63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4"/>
      <c r="V679" s="62"/>
      <c r="W679" s="62"/>
      <c r="X679" s="62"/>
      <c r="Y679" s="62"/>
      <c r="Z679" s="62"/>
      <c r="AA679" s="62"/>
      <c r="AB679" s="62"/>
    </row>
    <row r="680" ht="15.75" customHeight="1">
      <c r="A680" s="62"/>
      <c r="B680" s="62"/>
      <c r="C680" s="62"/>
      <c r="D680" s="62"/>
      <c r="E680" s="62"/>
      <c r="F680" s="63"/>
      <c r="G680" s="63"/>
      <c r="H680" s="63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4"/>
      <c r="V680" s="62"/>
      <c r="W680" s="62"/>
      <c r="X680" s="62"/>
      <c r="Y680" s="62"/>
      <c r="Z680" s="62"/>
      <c r="AA680" s="62"/>
      <c r="AB680" s="62"/>
    </row>
    <row r="681" ht="15.75" customHeight="1">
      <c r="A681" s="62"/>
      <c r="B681" s="62"/>
      <c r="C681" s="62"/>
      <c r="D681" s="62"/>
      <c r="E681" s="62"/>
      <c r="F681" s="63"/>
      <c r="G681" s="63"/>
      <c r="H681" s="63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4"/>
      <c r="V681" s="62"/>
      <c r="W681" s="62"/>
      <c r="X681" s="62"/>
      <c r="Y681" s="62"/>
      <c r="Z681" s="62"/>
      <c r="AA681" s="62"/>
      <c r="AB681" s="62"/>
    </row>
    <row r="682" ht="15.75" customHeight="1">
      <c r="A682" s="62"/>
      <c r="B682" s="62"/>
      <c r="C682" s="62"/>
      <c r="D682" s="62"/>
      <c r="E682" s="62"/>
      <c r="F682" s="63"/>
      <c r="G682" s="63"/>
      <c r="H682" s="63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4"/>
      <c r="V682" s="62"/>
      <c r="W682" s="62"/>
      <c r="X682" s="62"/>
      <c r="Y682" s="62"/>
      <c r="Z682" s="62"/>
      <c r="AA682" s="62"/>
      <c r="AB682" s="62"/>
    </row>
    <row r="683" ht="15.75" customHeight="1">
      <c r="A683" s="62"/>
      <c r="B683" s="62"/>
      <c r="C683" s="62"/>
      <c r="D683" s="62"/>
      <c r="E683" s="62"/>
      <c r="F683" s="63"/>
      <c r="G683" s="63"/>
      <c r="H683" s="63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4"/>
      <c r="V683" s="62"/>
      <c r="W683" s="62"/>
      <c r="X683" s="62"/>
      <c r="Y683" s="62"/>
      <c r="Z683" s="62"/>
      <c r="AA683" s="62"/>
      <c r="AB683" s="62"/>
    </row>
    <row r="684" ht="15.75" customHeight="1">
      <c r="A684" s="62"/>
      <c r="B684" s="62"/>
      <c r="C684" s="62"/>
      <c r="D684" s="62"/>
      <c r="E684" s="62"/>
      <c r="F684" s="63"/>
      <c r="G684" s="63"/>
      <c r="H684" s="63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4"/>
      <c r="V684" s="62"/>
      <c r="W684" s="62"/>
      <c r="X684" s="62"/>
      <c r="Y684" s="62"/>
      <c r="Z684" s="62"/>
      <c r="AA684" s="62"/>
      <c r="AB684" s="62"/>
    </row>
    <row r="685" ht="15.75" customHeight="1">
      <c r="A685" s="62"/>
      <c r="B685" s="62"/>
      <c r="C685" s="62"/>
      <c r="D685" s="62"/>
      <c r="E685" s="62"/>
      <c r="F685" s="63"/>
      <c r="G685" s="63"/>
      <c r="H685" s="63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4"/>
      <c r="V685" s="62"/>
      <c r="W685" s="62"/>
      <c r="X685" s="62"/>
      <c r="Y685" s="62"/>
      <c r="Z685" s="62"/>
      <c r="AA685" s="62"/>
      <c r="AB685" s="62"/>
    </row>
    <row r="686" ht="15.75" customHeight="1">
      <c r="A686" s="62"/>
      <c r="B686" s="62"/>
      <c r="C686" s="62"/>
      <c r="D686" s="62"/>
      <c r="E686" s="62"/>
      <c r="F686" s="63"/>
      <c r="G686" s="63"/>
      <c r="H686" s="63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4"/>
      <c r="V686" s="62"/>
      <c r="W686" s="62"/>
      <c r="X686" s="62"/>
      <c r="Y686" s="62"/>
      <c r="Z686" s="62"/>
      <c r="AA686" s="62"/>
      <c r="AB686" s="62"/>
    </row>
    <row r="687" ht="15.75" customHeight="1">
      <c r="A687" s="62"/>
      <c r="B687" s="62"/>
      <c r="C687" s="62"/>
      <c r="D687" s="62"/>
      <c r="E687" s="62"/>
      <c r="F687" s="63"/>
      <c r="G687" s="63"/>
      <c r="H687" s="63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4"/>
      <c r="V687" s="62"/>
      <c r="W687" s="62"/>
      <c r="X687" s="62"/>
      <c r="Y687" s="62"/>
      <c r="Z687" s="62"/>
      <c r="AA687" s="62"/>
      <c r="AB687" s="62"/>
    </row>
    <row r="688" ht="15.75" customHeight="1">
      <c r="A688" s="62"/>
      <c r="B688" s="62"/>
      <c r="C688" s="62"/>
      <c r="D688" s="62"/>
      <c r="E688" s="62"/>
      <c r="F688" s="63"/>
      <c r="G688" s="63"/>
      <c r="H688" s="63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4"/>
      <c r="V688" s="62"/>
      <c r="W688" s="62"/>
      <c r="X688" s="62"/>
      <c r="Y688" s="62"/>
      <c r="Z688" s="62"/>
      <c r="AA688" s="62"/>
      <c r="AB688" s="62"/>
    </row>
    <row r="689" ht="15.75" customHeight="1">
      <c r="A689" s="62"/>
      <c r="B689" s="62"/>
      <c r="C689" s="62"/>
      <c r="D689" s="62"/>
      <c r="E689" s="62"/>
      <c r="F689" s="63"/>
      <c r="G689" s="63"/>
      <c r="H689" s="63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4"/>
      <c r="V689" s="62"/>
      <c r="W689" s="62"/>
      <c r="X689" s="62"/>
      <c r="Y689" s="62"/>
      <c r="Z689" s="62"/>
      <c r="AA689" s="62"/>
      <c r="AB689" s="62"/>
    </row>
    <row r="690" ht="15.75" customHeight="1">
      <c r="A690" s="62"/>
      <c r="B690" s="62"/>
      <c r="C690" s="62"/>
      <c r="D690" s="62"/>
      <c r="E690" s="62"/>
      <c r="F690" s="63"/>
      <c r="G690" s="63"/>
      <c r="H690" s="63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4"/>
      <c r="V690" s="62"/>
      <c r="W690" s="62"/>
      <c r="X690" s="62"/>
      <c r="Y690" s="62"/>
      <c r="Z690" s="62"/>
      <c r="AA690" s="62"/>
      <c r="AB690" s="62"/>
    </row>
    <row r="691" ht="15.75" customHeight="1">
      <c r="A691" s="62"/>
      <c r="B691" s="62"/>
      <c r="C691" s="62"/>
      <c r="D691" s="62"/>
      <c r="E691" s="62"/>
      <c r="F691" s="63"/>
      <c r="G691" s="63"/>
      <c r="H691" s="63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4"/>
      <c r="V691" s="62"/>
      <c r="W691" s="62"/>
      <c r="X691" s="62"/>
      <c r="Y691" s="62"/>
      <c r="Z691" s="62"/>
      <c r="AA691" s="62"/>
      <c r="AB691" s="62"/>
    </row>
    <row r="692" ht="15.75" customHeight="1">
      <c r="A692" s="62"/>
      <c r="B692" s="62"/>
      <c r="C692" s="62"/>
      <c r="D692" s="62"/>
      <c r="E692" s="62"/>
      <c r="F692" s="63"/>
      <c r="G692" s="63"/>
      <c r="H692" s="63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4"/>
      <c r="V692" s="62"/>
      <c r="W692" s="62"/>
      <c r="X692" s="62"/>
      <c r="Y692" s="62"/>
      <c r="Z692" s="62"/>
      <c r="AA692" s="62"/>
      <c r="AB692" s="62"/>
    </row>
    <row r="693" ht="15.75" customHeight="1">
      <c r="A693" s="62"/>
      <c r="B693" s="62"/>
      <c r="C693" s="62"/>
      <c r="D693" s="62"/>
      <c r="E693" s="62"/>
      <c r="F693" s="63"/>
      <c r="G693" s="63"/>
      <c r="H693" s="63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4"/>
      <c r="V693" s="62"/>
      <c r="W693" s="62"/>
      <c r="X693" s="62"/>
      <c r="Y693" s="62"/>
      <c r="Z693" s="62"/>
      <c r="AA693" s="62"/>
      <c r="AB693" s="62"/>
    </row>
    <row r="694" ht="15.75" customHeight="1">
      <c r="A694" s="62"/>
      <c r="B694" s="62"/>
      <c r="C694" s="62"/>
      <c r="D694" s="62"/>
      <c r="E694" s="62"/>
      <c r="F694" s="63"/>
      <c r="G694" s="63"/>
      <c r="H694" s="63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4"/>
      <c r="V694" s="62"/>
      <c r="W694" s="62"/>
      <c r="X694" s="62"/>
      <c r="Y694" s="62"/>
      <c r="Z694" s="62"/>
      <c r="AA694" s="62"/>
      <c r="AB694" s="62"/>
    </row>
    <row r="695" ht="15.75" customHeight="1">
      <c r="A695" s="62"/>
      <c r="B695" s="62"/>
      <c r="C695" s="62"/>
      <c r="D695" s="62"/>
      <c r="E695" s="62"/>
      <c r="F695" s="63"/>
      <c r="G695" s="63"/>
      <c r="H695" s="63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4"/>
      <c r="V695" s="62"/>
      <c r="W695" s="62"/>
      <c r="X695" s="62"/>
      <c r="Y695" s="62"/>
      <c r="Z695" s="62"/>
      <c r="AA695" s="62"/>
      <c r="AB695" s="62"/>
    </row>
    <row r="696" ht="15.75" customHeight="1">
      <c r="A696" s="62"/>
      <c r="B696" s="62"/>
      <c r="C696" s="62"/>
      <c r="D696" s="62"/>
      <c r="E696" s="62"/>
      <c r="F696" s="63"/>
      <c r="G696" s="63"/>
      <c r="H696" s="63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4"/>
      <c r="V696" s="62"/>
      <c r="W696" s="62"/>
      <c r="X696" s="62"/>
      <c r="Y696" s="62"/>
      <c r="Z696" s="62"/>
      <c r="AA696" s="62"/>
      <c r="AB696" s="62"/>
    </row>
    <row r="697" ht="15.75" customHeight="1">
      <c r="A697" s="62"/>
      <c r="B697" s="62"/>
      <c r="C697" s="62"/>
      <c r="D697" s="62"/>
      <c r="E697" s="62"/>
      <c r="F697" s="63"/>
      <c r="G697" s="63"/>
      <c r="H697" s="63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4"/>
      <c r="V697" s="62"/>
      <c r="W697" s="62"/>
      <c r="X697" s="62"/>
      <c r="Y697" s="62"/>
      <c r="Z697" s="62"/>
      <c r="AA697" s="62"/>
      <c r="AB697" s="62"/>
    </row>
    <row r="698" ht="15.75" customHeight="1">
      <c r="A698" s="62"/>
      <c r="B698" s="62"/>
      <c r="C698" s="62"/>
      <c r="D698" s="62"/>
      <c r="E698" s="62"/>
      <c r="F698" s="63"/>
      <c r="G698" s="63"/>
      <c r="H698" s="63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4"/>
      <c r="V698" s="62"/>
      <c r="W698" s="62"/>
      <c r="X698" s="62"/>
      <c r="Y698" s="62"/>
      <c r="Z698" s="62"/>
      <c r="AA698" s="62"/>
      <c r="AB698" s="62"/>
    </row>
    <row r="699" ht="15.75" customHeight="1">
      <c r="A699" s="62"/>
      <c r="B699" s="62"/>
      <c r="C699" s="62"/>
      <c r="D699" s="62"/>
      <c r="E699" s="62"/>
      <c r="F699" s="63"/>
      <c r="G699" s="63"/>
      <c r="H699" s="63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4"/>
      <c r="V699" s="62"/>
      <c r="W699" s="62"/>
      <c r="X699" s="62"/>
      <c r="Y699" s="62"/>
      <c r="Z699" s="62"/>
      <c r="AA699" s="62"/>
      <c r="AB699" s="62"/>
    </row>
    <row r="700" ht="15.75" customHeight="1">
      <c r="A700" s="62"/>
      <c r="B700" s="62"/>
      <c r="C700" s="62"/>
      <c r="D700" s="62"/>
      <c r="E700" s="62"/>
      <c r="F700" s="63"/>
      <c r="G700" s="63"/>
      <c r="H700" s="63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4"/>
      <c r="V700" s="62"/>
      <c r="W700" s="62"/>
      <c r="X700" s="62"/>
      <c r="Y700" s="62"/>
      <c r="Z700" s="62"/>
      <c r="AA700" s="62"/>
      <c r="AB700" s="62"/>
    </row>
    <row r="701" ht="15.75" customHeight="1">
      <c r="A701" s="62"/>
      <c r="B701" s="62"/>
      <c r="C701" s="62"/>
      <c r="D701" s="62"/>
      <c r="E701" s="62"/>
      <c r="F701" s="63"/>
      <c r="G701" s="63"/>
      <c r="H701" s="63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4"/>
      <c r="V701" s="62"/>
      <c r="W701" s="62"/>
      <c r="X701" s="62"/>
      <c r="Y701" s="62"/>
      <c r="Z701" s="62"/>
      <c r="AA701" s="62"/>
      <c r="AB701" s="62"/>
    </row>
    <row r="702" ht="15.75" customHeight="1">
      <c r="A702" s="62"/>
      <c r="B702" s="62"/>
      <c r="C702" s="62"/>
      <c r="D702" s="62"/>
      <c r="E702" s="62"/>
      <c r="F702" s="63"/>
      <c r="G702" s="63"/>
      <c r="H702" s="63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4"/>
      <c r="V702" s="62"/>
      <c r="W702" s="62"/>
      <c r="X702" s="62"/>
      <c r="Y702" s="62"/>
      <c r="Z702" s="62"/>
      <c r="AA702" s="62"/>
      <c r="AB702" s="62"/>
    </row>
    <row r="703" ht="15.75" customHeight="1">
      <c r="A703" s="62"/>
      <c r="B703" s="62"/>
      <c r="C703" s="62"/>
      <c r="D703" s="62"/>
      <c r="E703" s="62"/>
      <c r="F703" s="63"/>
      <c r="G703" s="63"/>
      <c r="H703" s="63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4"/>
      <c r="V703" s="62"/>
      <c r="W703" s="62"/>
      <c r="X703" s="62"/>
      <c r="Y703" s="62"/>
      <c r="Z703" s="62"/>
      <c r="AA703" s="62"/>
      <c r="AB703" s="62"/>
    </row>
    <row r="704" ht="15.75" customHeight="1">
      <c r="A704" s="62"/>
      <c r="B704" s="62"/>
      <c r="C704" s="62"/>
      <c r="D704" s="62"/>
      <c r="E704" s="62"/>
      <c r="F704" s="63"/>
      <c r="G704" s="63"/>
      <c r="H704" s="63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4"/>
      <c r="V704" s="62"/>
      <c r="W704" s="62"/>
      <c r="X704" s="62"/>
      <c r="Y704" s="62"/>
      <c r="Z704" s="62"/>
      <c r="AA704" s="62"/>
      <c r="AB704" s="62"/>
    </row>
    <row r="705" ht="15.75" customHeight="1">
      <c r="A705" s="62"/>
      <c r="B705" s="62"/>
      <c r="C705" s="62"/>
      <c r="D705" s="62"/>
      <c r="E705" s="62"/>
      <c r="F705" s="63"/>
      <c r="G705" s="63"/>
      <c r="H705" s="63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4"/>
      <c r="V705" s="62"/>
      <c r="W705" s="62"/>
      <c r="X705" s="62"/>
      <c r="Y705" s="62"/>
      <c r="Z705" s="62"/>
      <c r="AA705" s="62"/>
      <c r="AB705" s="62"/>
    </row>
    <row r="706" ht="15.75" customHeight="1">
      <c r="A706" s="62"/>
      <c r="B706" s="62"/>
      <c r="C706" s="62"/>
      <c r="D706" s="62"/>
      <c r="E706" s="62"/>
      <c r="F706" s="63"/>
      <c r="G706" s="63"/>
      <c r="H706" s="63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4"/>
      <c r="V706" s="62"/>
      <c r="W706" s="62"/>
      <c r="X706" s="62"/>
      <c r="Y706" s="62"/>
      <c r="Z706" s="62"/>
      <c r="AA706" s="62"/>
      <c r="AB706" s="62"/>
    </row>
    <row r="707" ht="15.75" customHeight="1">
      <c r="A707" s="62"/>
      <c r="B707" s="62"/>
      <c r="C707" s="62"/>
      <c r="D707" s="62"/>
      <c r="E707" s="62"/>
      <c r="F707" s="63"/>
      <c r="G707" s="63"/>
      <c r="H707" s="63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4"/>
      <c r="V707" s="62"/>
      <c r="W707" s="62"/>
      <c r="X707" s="62"/>
      <c r="Y707" s="62"/>
      <c r="Z707" s="62"/>
      <c r="AA707" s="62"/>
      <c r="AB707" s="62"/>
    </row>
    <row r="708" ht="15.75" customHeight="1">
      <c r="A708" s="62"/>
      <c r="B708" s="62"/>
      <c r="C708" s="62"/>
      <c r="D708" s="62"/>
      <c r="E708" s="62"/>
      <c r="F708" s="63"/>
      <c r="G708" s="63"/>
      <c r="H708" s="63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4"/>
      <c r="V708" s="62"/>
      <c r="W708" s="62"/>
      <c r="X708" s="62"/>
      <c r="Y708" s="62"/>
      <c r="Z708" s="62"/>
      <c r="AA708" s="62"/>
      <c r="AB708" s="62"/>
    </row>
    <row r="709" ht="15.75" customHeight="1">
      <c r="A709" s="62"/>
      <c r="B709" s="62"/>
      <c r="C709" s="62"/>
      <c r="D709" s="62"/>
      <c r="E709" s="62"/>
      <c r="F709" s="63"/>
      <c r="G709" s="63"/>
      <c r="H709" s="63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4"/>
      <c r="V709" s="62"/>
      <c r="W709" s="62"/>
      <c r="X709" s="62"/>
      <c r="Y709" s="62"/>
      <c r="Z709" s="62"/>
      <c r="AA709" s="62"/>
      <c r="AB709" s="62"/>
    </row>
    <row r="710" ht="15.75" customHeight="1">
      <c r="A710" s="62"/>
      <c r="B710" s="62"/>
      <c r="C710" s="62"/>
      <c r="D710" s="62"/>
      <c r="E710" s="62"/>
      <c r="F710" s="63"/>
      <c r="G710" s="63"/>
      <c r="H710" s="63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4"/>
      <c r="V710" s="62"/>
      <c r="W710" s="62"/>
      <c r="X710" s="62"/>
      <c r="Y710" s="62"/>
      <c r="Z710" s="62"/>
      <c r="AA710" s="62"/>
      <c r="AB710" s="62"/>
    </row>
    <row r="711" ht="15.75" customHeight="1">
      <c r="A711" s="62"/>
      <c r="B711" s="62"/>
      <c r="C711" s="62"/>
      <c r="D711" s="62"/>
      <c r="E711" s="62"/>
      <c r="F711" s="63"/>
      <c r="G711" s="63"/>
      <c r="H711" s="63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4"/>
      <c r="V711" s="62"/>
      <c r="W711" s="62"/>
      <c r="X711" s="62"/>
      <c r="Y711" s="62"/>
      <c r="Z711" s="62"/>
      <c r="AA711" s="62"/>
      <c r="AB711" s="62"/>
    </row>
    <row r="712" ht="15.75" customHeight="1">
      <c r="A712" s="62"/>
      <c r="B712" s="62"/>
      <c r="C712" s="62"/>
      <c r="D712" s="62"/>
      <c r="E712" s="62"/>
      <c r="F712" s="63"/>
      <c r="G712" s="63"/>
      <c r="H712" s="63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4"/>
      <c r="V712" s="62"/>
      <c r="W712" s="62"/>
      <c r="X712" s="62"/>
      <c r="Y712" s="62"/>
      <c r="Z712" s="62"/>
      <c r="AA712" s="62"/>
      <c r="AB712" s="62"/>
    </row>
    <row r="713" ht="15.75" customHeight="1">
      <c r="A713" s="62"/>
      <c r="B713" s="62"/>
      <c r="C713" s="62"/>
      <c r="D713" s="62"/>
      <c r="E713" s="62"/>
      <c r="F713" s="63"/>
      <c r="G713" s="63"/>
      <c r="H713" s="63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4"/>
      <c r="V713" s="62"/>
      <c r="W713" s="62"/>
      <c r="X713" s="62"/>
      <c r="Y713" s="62"/>
      <c r="Z713" s="62"/>
      <c r="AA713" s="62"/>
      <c r="AB713" s="62"/>
    </row>
    <row r="714" ht="15.75" customHeight="1">
      <c r="A714" s="62"/>
      <c r="B714" s="62"/>
      <c r="C714" s="62"/>
      <c r="D714" s="62"/>
      <c r="E714" s="62"/>
      <c r="F714" s="63"/>
      <c r="G714" s="63"/>
      <c r="H714" s="63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4"/>
      <c r="V714" s="62"/>
      <c r="W714" s="62"/>
      <c r="X714" s="62"/>
      <c r="Y714" s="62"/>
      <c r="Z714" s="62"/>
      <c r="AA714" s="62"/>
      <c r="AB714" s="62"/>
    </row>
    <row r="715" ht="15.75" customHeight="1">
      <c r="A715" s="62"/>
      <c r="B715" s="62"/>
      <c r="C715" s="62"/>
      <c r="D715" s="62"/>
      <c r="E715" s="62"/>
      <c r="F715" s="63"/>
      <c r="G715" s="63"/>
      <c r="H715" s="63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4"/>
      <c r="V715" s="62"/>
      <c r="W715" s="62"/>
      <c r="X715" s="62"/>
      <c r="Y715" s="62"/>
      <c r="Z715" s="62"/>
      <c r="AA715" s="62"/>
      <c r="AB715" s="62"/>
    </row>
    <row r="716" ht="15.75" customHeight="1">
      <c r="A716" s="62"/>
      <c r="B716" s="62"/>
      <c r="C716" s="62"/>
      <c r="D716" s="62"/>
      <c r="E716" s="62"/>
      <c r="F716" s="63"/>
      <c r="G716" s="63"/>
      <c r="H716" s="63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4"/>
      <c r="V716" s="62"/>
      <c r="W716" s="62"/>
      <c r="X716" s="62"/>
      <c r="Y716" s="62"/>
      <c r="Z716" s="62"/>
      <c r="AA716" s="62"/>
      <c r="AB716" s="62"/>
    </row>
    <row r="717" ht="15.75" customHeight="1">
      <c r="A717" s="62"/>
      <c r="B717" s="62"/>
      <c r="C717" s="62"/>
      <c r="D717" s="62"/>
      <c r="E717" s="62"/>
      <c r="F717" s="63"/>
      <c r="G717" s="63"/>
      <c r="H717" s="63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4"/>
      <c r="V717" s="62"/>
      <c r="W717" s="62"/>
      <c r="X717" s="62"/>
      <c r="Y717" s="62"/>
      <c r="Z717" s="62"/>
      <c r="AA717" s="62"/>
      <c r="AB717" s="62"/>
    </row>
    <row r="718" ht="15.75" customHeight="1">
      <c r="A718" s="62"/>
      <c r="B718" s="62"/>
      <c r="C718" s="62"/>
      <c r="D718" s="62"/>
      <c r="E718" s="62"/>
      <c r="F718" s="63"/>
      <c r="G718" s="63"/>
      <c r="H718" s="63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4"/>
      <c r="V718" s="62"/>
      <c r="W718" s="62"/>
      <c r="X718" s="62"/>
      <c r="Y718" s="62"/>
      <c r="Z718" s="62"/>
      <c r="AA718" s="62"/>
      <c r="AB718" s="62"/>
    </row>
    <row r="719" ht="15.75" customHeight="1">
      <c r="A719" s="62"/>
      <c r="B719" s="62"/>
      <c r="C719" s="62"/>
      <c r="D719" s="62"/>
      <c r="E719" s="62"/>
      <c r="F719" s="63"/>
      <c r="G719" s="63"/>
      <c r="H719" s="63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4"/>
      <c r="V719" s="62"/>
      <c r="W719" s="62"/>
      <c r="X719" s="62"/>
      <c r="Y719" s="62"/>
      <c r="Z719" s="62"/>
      <c r="AA719" s="62"/>
      <c r="AB719" s="62"/>
    </row>
    <row r="720" ht="15.75" customHeight="1">
      <c r="A720" s="62"/>
      <c r="B720" s="62"/>
      <c r="C720" s="62"/>
      <c r="D720" s="62"/>
      <c r="E720" s="62"/>
      <c r="F720" s="63"/>
      <c r="G720" s="63"/>
      <c r="H720" s="63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4"/>
      <c r="V720" s="62"/>
      <c r="W720" s="62"/>
      <c r="X720" s="62"/>
      <c r="Y720" s="62"/>
      <c r="Z720" s="62"/>
      <c r="AA720" s="62"/>
      <c r="AB720" s="62"/>
    </row>
    <row r="721" ht="15.75" customHeight="1">
      <c r="A721" s="62"/>
      <c r="B721" s="62"/>
      <c r="C721" s="62"/>
      <c r="D721" s="62"/>
      <c r="E721" s="62"/>
      <c r="F721" s="63"/>
      <c r="G721" s="63"/>
      <c r="H721" s="63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4"/>
      <c r="V721" s="62"/>
      <c r="W721" s="62"/>
      <c r="X721" s="62"/>
      <c r="Y721" s="62"/>
      <c r="Z721" s="62"/>
      <c r="AA721" s="62"/>
      <c r="AB721" s="62"/>
    </row>
    <row r="722" ht="15.75" customHeight="1">
      <c r="A722" s="62"/>
      <c r="B722" s="62"/>
      <c r="C722" s="62"/>
      <c r="D722" s="62"/>
      <c r="E722" s="62"/>
      <c r="F722" s="63"/>
      <c r="G722" s="63"/>
      <c r="H722" s="63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4"/>
      <c r="V722" s="62"/>
      <c r="W722" s="62"/>
      <c r="X722" s="62"/>
      <c r="Y722" s="62"/>
      <c r="Z722" s="62"/>
      <c r="AA722" s="62"/>
      <c r="AB722" s="62"/>
    </row>
    <row r="723" ht="15.75" customHeight="1">
      <c r="A723" s="62"/>
      <c r="B723" s="62"/>
      <c r="C723" s="62"/>
      <c r="D723" s="62"/>
      <c r="E723" s="62"/>
      <c r="F723" s="63"/>
      <c r="G723" s="63"/>
      <c r="H723" s="63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4"/>
      <c r="V723" s="62"/>
      <c r="W723" s="62"/>
      <c r="X723" s="62"/>
      <c r="Y723" s="62"/>
      <c r="Z723" s="62"/>
      <c r="AA723" s="62"/>
      <c r="AB723" s="62"/>
    </row>
    <row r="724" ht="15.75" customHeight="1">
      <c r="A724" s="62"/>
      <c r="B724" s="62"/>
      <c r="C724" s="62"/>
      <c r="D724" s="62"/>
      <c r="E724" s="62"/>
      <c r="F724" s="63"/>
      <c r="G724" s="63"/>
      <c r="H724" s="63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4"/>
      <c r="V724" s="62"/>
      <c r="W724" s="62"/>
      <c r="X724" s="62"/>
      <c r="Y724" s="62"/>
      <c r="Z724" s="62"/>
      <c r="AA724" s="62"/>
      <c r="AB724" s="62"/>
    </row>
    <row r="725" ht="15.75" customHeight="1">
      <c r="A725" s="62"/>
      <c r="B725" s="62"/>
      <c r="C725" s="62"/>
      <c r="D725" s="62"/>
      <c r="E725" s="62"/>
      <c r="F725" s="63"/>
      <c r="G725" s="63"/>
      <c r="H725" s="63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4"/>
      <c r="V725" s="62"/>
      <c r="W725" s="62"/>
      <c r="X725" s="62"/>
      <c r="Y725" s="62"/>
      <c r="Z725" s="62"/>
      <c r="AA725" s="62"/>
      <c r="AB725" s="62"/>
    </row>
    <row r="726" ht="15.75" customHeight="1">
      <c r="A726" s="62"/>
      <c r="B726" s="62"/>
      <c r="C726" s="62"/>
      <c r="D726" s="62"/>
      <c r="E726" s="62"/>
      <c r="F726" s="63"/>
      <c r="G726" s="63"/>
      <c r="H726" s="63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4"/>
      <c r="V726" s="62"/>
      <c r="W726" s="62"/>
      <c r="X726" s="62"/>
      <c r="Y726" s="62"/>
      <c r="Z726" s="62"/>
      <c r="AA726" s="62"/>
      <c r="AB726" s="62"/>
    </row>
    <row r="727" ht="15.75" customHeight="1">
      <c r="A727" s="62"/>
      <c r="B727" s="62"/>
      <c r="C727" s="62"/>
      <c r="D727" s="62"/>
      <c r="E727" s="62"/>
      <c r="F727" s="63"/>
      <c r="G727" s="63"/>
      <c r="H727" s="63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4"/>
      <c r="V727" s="62"/>
      <c r="W727" s="62"/>
      <c r="X727" s="62"/>
      <c r="Y727" s="62"/>
      <c r="Z727" s="62"/>
      <c r="AA727" s="62"/>
      <c r="AB727" s="62"/>
    </row>
    <row r="728" ht="15.75" customHeight="1">
      <c r="A728" s="62"/>
      <c r="B728" s="62"/>
      <c r="C728" s="62"/>
      <c r="D728" s="62"/>
      <c r="E728" s="62"/>
      <c r="F728" s="63"/>
      <c r="G728" s="63"/>
      <c r="H728" s="63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4"/>
      <c r="V728" s="62"/>
      <c r="W728" s="62"/>
      <c r="X728" s="62"/>
      <c r="Y728" s="62"/>
      <c r="Z728" s="62"/>
      <c r="AA728" s="62"/>
      <c r="AB728" s="62"/>
    </row>
    <row r="729" ht="15.75" customHeight="1">
      <c r="A729" s="62"/>
      <c r="B729" s="62"/>
      <c r="C729" s="62"/>
      <c r="D729" s="62"/>
      <c r="E729" s="62"/>
      <c r="F729" s="63"/>
      <c r="G729" s="63"/>
      <c r="H729" s="63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4"/>
      <c r="V729" s="62"/>
      <c r="W729" s="62"/>
      <c r="X729" s="62"/>
      <c r="Y729" s="62"/>
      <c r="Z729" s="62"/>
      <c r="AA729" s="62"/>
      <c r="AB729" s="62"/>
    </row>
    <row r="730" ht="15.75" customHeight="1">
      <c r="A730" s="62"/>
      <c r="B730" s="62"/>
      <c r="C730" s="62"/>
      <c r="D730" s="62"/>
      <c r="E730" s="62"/>
      <c r="F730" s="63"/>
      <c r="G730" s="63"/>
      <c r="H730" s="63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4"/>
      <c r="V730" s="62"/>
      <c r="W730" s="62"/>
      <c r="X730" s="62"/>
      <c r="Y730" s="62"/>
      <c r="Z730" s="62"/>
      <c r="AA730" s="62"/>
      <c r="AB730" s="62"/>
    </row>
    <row r="731" ht="15.75" customHeight="1">
      <c r="A731" s="62"/>
      <c r="B731" s="62"/>
      <c r="C731" s="62"/>
      <c r="D731" s="62"/>
      <c r="E731" s="62"/>
      <c r="F731" s="63"/>
      <c r="G731" s="63"/>
      <c r="H731" s="63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4"/>
      <c r="V731" s="62"/>
      <c r="W731" s="62"/>
      <c r="X731" s="62"/>
      <c r="Y731" s="62"/>
      <c r="Z731" s="62"/>
      <c r="AA731" s="62"/>
      <c r="AB731" s="62"/>
    </row>
    <row r="732" ht="15.75" customHeight="1">
      <c r="A732" s="62"/>
      <c r="B732" s="62"/>
      <c r="C732" s="62"/>
      <c r="D732" s="62"/>
      <c r="E732" s="62"/>
      <c r="F732" s="63"/>
      <c r="G732" s="63"/>
      <c r="H732" s="63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4"/>
      <c r="V732" s="62"/>
      <c r="W732" s="62"/>
      <c r="X732" s="62"/>
      <c r="Y732" s="62"/>
      <c r="Z732" s="62"/>
      <c r="AA732" s="62"/>
      <c r="AB732" s="62"/>
    </row>
    <row r="733" ht="15.75" customHeight="1">
      <c r="A733" s="62"/>
      <c r="B733" s="62"/>
      <c r="C733" s="62"/>
      <c r="D733" s="62"/>
      <c r="E733" s="62"/>
      <c r="F733" s="63"/>
      <c r="G733" s="63"/>
      <c r="H733" s="63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4"/>
      <c r="V733" s="62"/>
      <c r="W733" s="62"/>
      <c r="X733" s="62"/>
      <c r="Y733" s="62"/>
      <c r="Z733" s="62"/>
      <c r="AA733" s="62"/>
      <c r="AB733" s="62"/>
    </row>
    <row r="734" ht="15.75" customHeight="1">
      <c r="A734" s="62"/>
      <c r="B734" s="62"/>
      <c r="C734" s="62"/>
      <c r="D734" s="62"/>
      <c r="E734" s="62"/>
      <c r="F734" s="63"/>
      <c r="G734" s="63"/>
      <c r="H734" s="63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4"/>
      <c r="V734" s="62"/>
      <c r="W734" s="62"/>
      <c r="X734" s="62"/>
      <c r="Y734" s="62"/>
      <c r="Z734" s="62"/>
      <c r="AA734" s="62"/>
      <c r="AB734" s="62"/>
    </row>
    <row r="735" ht="15.75" customHeight="1">
      <c r="A735" s="62"/>
      <c r="B735" s="62"/>
      <c r="C735" s="62"/>
      <c r="D735" s="62"/>
      <c r="E735" s="62"/>
      <c r="F735" s="63"/>
      <c r="G735" s="63"/>
      <c r="H735" s="63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4"/>
      <c r="V735" s="62"/>
      <c r="W735" s="62"/>
      <c r="X735" s="62"/>
      <c r="Y735" s="62"/>
      <c r="Z735" s="62"/>
      <c r="AA735" s="62"/>
      <c r="AB735" s="62"/>
    </row>
    <row r="736" ht="15.75" customHeight="1">
      <c r="A736" s="62"/>
      <c r="B736" s="62"/>
      <c r="C736" s="62"/>
      <c r="D736" s="62"/>
      <c r="E736" s="62"/>
      <c r="F736" s="63"/>
      <c r="G736" s="63"/>
      <c r="H736" s="63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4"/>
      <c r="V736" s="62"/>
      <c r="W736" s="62"/>
      <c r="X736" s="62"/>
      <c r="Y736" s="62"/>
      <c r="Z736" s="62"/>
      <c r="AA736" s="62"/>
      <c r="AB736" s="62"/>
    </row>
    <row r="737" ht="15.75" customHeight="1">
      <c r="A737" s="62"/>
      <c r="B737" s="62"/>
      <c r="C737" s="62"/>
      <c r="D737" s="62"/>
      <c r="E737" s="62"/>
      <c r="F737" s="63"/>
      <c r="G737" s="63"/>
      <c r="H737" s="63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4"/>
      <c r="V737" s="62"/>
      <c r="W737" s="62"/>
      <c r="X737" s="62"/>
      <c r="Y737" s="62"/>
      <c r="Z737" s="62"/>
      <c r="AA737" s="62"/>
      <c r="AB737" s="62"/>
    </row>
    <row r="738" ht="15.75" customHeight="1">
      <c r="A738" s="62"/>
      <c r="B738" s="62"/>
      <c r="C738" s="62"/>
      <c r="D738" s="62"/>
      <c r="E738" s="62"/>
      <c r="F738" s="63"/>
      <c r="G738" s="63"/>
      <c r="H738" s="63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4"/>
      <c r="V738" s="62"/>
      <c r="W738" s="62"/>
      <c r="X738" s="62"/>
      <c r="Y738" s="62"/>
      <c r="Z738" s="62"/>
      <c r="AA738" s="62"/>
      <c r="AB738" s="62"/>
    </row>
    <row r="739" ht="15.75" customHeight="1">
      <c r="A739" s="62"/>
      <c r="B739" s="62"/>
      <c r="C739" s="62"/>
      <c r="D739" s="62"/>
      <c r="E739" s="62"/>
      <c r="F739" s="63"/>
      <c r="G739" s="63"/>
      <c r="H739" s="63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4"/>
      <c r="V739" s="62"/>
      <c r="W739" s="62"/>
      <c r="X739" s="62"/>
      <c r="Y739" s="62"/>
      <c r="Z739" s="62"/>
      <c r="AA739" s="62"/>
      <c r="AB739" s="62"/>
    </row>
    <row r="740" ht="15.75" customHeight="1">
      <c r="A740" s="62"/>
      <c r="B740" s="62"/>
      <c r="C740" s="62"/>
      <c r="D740" s="62"/>
      <c r="E740" s="62"/>
      <c r="F740" s="63"/>
      <c r="G740" s="63"/>
      <c r="H740" s="63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4"/>
      <c r="V740" s="62"/>
      <c r="W740" s="62"/>
      <c r="X740" s="62"/>
      <c r="Y740" s="62"/>
      <c r="Z740" s="62"/>
      <c r="AA740" s="62"/>
      <c r="AB740" s="62"/>
    </row>
    <row r="741" ht="15.75" customHeight="1">
      <c r="A741" s="62"/>
      <c r="B741" s="62"/>
      <c r="C741" s="62"/>
      <c r="D741" s="62"/>
      <c r="E741" s="62"/>
      <c r="F741" s="63"/>
      <c r="G741" s="63"/>
      <c r="H741" s="63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4"/>
      <c r="V741" s="62"/>
      <c r="W741" s="62"/>
      <c r="X741" s="62"/>
      <c r="Y741" s="62"/>
      <c r="Z741" s="62"/>
      <c r="AA741" s="62"/>
      <c r="AB741" s="62"/>
    </row>
    <row r="742" ht="15.75" customHeight="1">
      <c r="A742" s="62"/>
      <c r="B742" s="62"/>
      <c r="C742" s="62"/>
      <c r="D742" s="62"/>
      <c r="E742" s="62"/>
      <c r="F742" s="63"/>
      <c r="G742" s="63"/>
      <c r="H742" s="63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4"/>
      <c r="V742" s="62"/>
      <c r="W742" s="62"/>
      <c r="X742" s="62"/>
      <c r="Y742" s="62"/>
      <c r="Z742" s="62"/>
      <c r="AA742" s="62"/>
      <c r="AB742" s="62"/>
    </row>
    <row r="743" ht="15.75" customHeight="1">
      <c r="A743" s="62"/>
      <c r="B743" s="62"/>
      <c r="C743" s="62"/>
      <c r="D743" s="62"/>
      <c r="E743" s="62"/>
      <c r="F743" s="63"/>
      <c r="G743" s="63"/>
      <c r="H743" s="63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4"/>
      <c r="V743" s="62"/>
      <c r="W743" s="62"/>
      <c r="X743" s="62"/>
      <c r="Y743" s="62"/>
      <c r="Z743" s="62"/>
      <c r="AA743" s="62"/>
      <c r="AB743" s="62"/>
    </row>
    <row r="744" ht="15.75" customHeight="1">
      <c r="A744" s="62"/>
      <c r="B744" s="62"/>
      <c r="C744" s="62"/>
      <c r="D744" s="62"/>
      <c r="E744" s="62"/>
      <c r="F744" s="63"/>
      <c r="G744" s="63"/>
      <c r="H744" s="63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4"/>
      <c r="V744" s="62"/>
      <c r="W744" s="62"/>
      <c r="X744" s="62"/>
      <c r="Y744" s="62"/>
      <c r="Z744" s="62"/>
      <c r="AA744" s="62"/>
      <c r="AB744" s="62"/>
    </row>
    <row r="745" ht="15.75" customHeight="1">
      <c r="A745" s="62"/>
      <c r="B745" s="62"/>
      <c r="C745" s="62"/>
      <c r="D745" s="62"/>
      <c r="E745" s="62"/>
      <c r="F745" s="63"/>
      <c r="G745" s="63"/>
      <c r="H745" s="63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4"/>
      <c r="V745" s="62"/>
      <c r="W745" s="62"/>
      <c r="X745" s="62"/>
      <c r="Y745" s="62"/>
      <c r="Z745" s="62"/>
      <c r="AA745" s="62"/>
      <c r="AB745" s="62"/>
    </row>
    <row r="746" ht="15.75" customHeight="1">
      <c r="A746" s="62"/>
      <c r="B746" s="62"/>
      <c r="C746" s="62"/>
      <c r="D746" s="62"/>
      <c r="E746" s="62"/>
      <c r="F746" s="63"/>
      <c r="G746" s="63"/>
      <c r="H746" s="63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4"/>
      <c r="V746" s="62"/>
      <c r="W746" s="62"/>
      <c r="X746" s="62"/>
      <c r="Y746" s="62"/>
      <c r="Z746" s="62"/>
      <c r="AA746" s="62"/>
      <c r="AB746" s="62"/>
    </row>
    <row r="747" ht="15.75" customHeight="1">
      <c r="A747" s="62"/>
      <c r="B747" s="62"/>
      <c r="C747" s="62"/>
      <c r="D747" s="62"/>
      <c r="E747" s="62"/>
      <c r="F747" s="63"/>
      <c r="G747" s="63"/>
      <c r="H747" s="63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4"/>
      <c r="V747" s="62"/>
      <c r="W747" s="62"/>
      <c r="X747" s="62"/>
      <c r="Y747" s="62"/>
      <c r="Z747" s="62"/>
      <c r="AA747" s="62"/>
      <c r="AB747" s="62"/>
    </row>
    <row r="748" ht="15.75" customHeight="1">
      <c r="A748" s="62"/>
      <c r="B748" s="62"/>
      <c r="C748" s="62"/>
      <c r="D748" s="62"/>
      <c r="E748" s="62"/>
      <c r="F748" s="63"/>
      <c r="G748" s="63"/>
      <c r="H748" s="63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4"/>
      <c r="V748" s="62"/>
      <c r="W748" s="62"/>
      <c r="X748" s="62"/>
      <c r="Y748" s="62"/>
      <c r="Z748" s="62"/>
      <c r="AA748" s="62"/>
      <c r="AB748" s="62"/>
    </row>
    <row r="749" ht="15.75" customHeight="1">
      <c r="A749" s="62"/>
      <c r="B749" s="62"/>
      <c r="C749" s="62"/>
      <c r="D749" s="62"/>
      <c r="E749" s="62"/>
      <c r="F749" s="63"/>
      <c r="G749" s="63"/>
      <c r="H749" s="63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4"/>
      <c r="V749" s="62"/>
      <c r="W749" s="62"/>
      <c r="X749" s="62"/>
      <c r="Y749" s="62"/>
      <c r="Z749" s="62"/>
      <c r="AA749" s="62"/>
      <c r="AB749" s="62"/>
    </row>
    <row r="750" ht="15.75" customHeight="1">
      <c r="A750" s="62"/>
      <c r="B750" s="62"/>
      <c r="C750" s="62"/>
      <c r="D750" s="62"/>
      <c r="E750" s="62"/>
      <c r="F750" s="63"/>
      <c r="G750" s="63"/>
      <c r="H750" s="63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4"/>
      <c r="V750" s="62"/>
      <c r="W750" s="62"/>
      <c r="X750" s="62"/>
      <c r="Y750" s="62"/>
      <c r="Z750" s="62"/>
      <c r="AA750" s="62"/>
      <c r="AB750" s="62"/>
    </row>
    <row r="751" ht="15.75" customHeight="1">
      <c r="A751" s="62"/>
      <c r="B751" s="62"/>
      <c r="C751" s="62"/>
      <c r="D751" s="62"/>
      <c r="E751" s="62"/>
      <c r="F751" s="63"/>
      <c r="G751" s="63"/>
      <c r="H751" s="63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4"/>
      <c r="V751" s="62"/>
      <c r="W751" s="62"/>
      <c r="X751" s="62"/>
      <c r="Y751" s="62"/>
      <c r="Z751" s="62"/>
      <c r="AA751" s="62"/>
      <c r="AB751" s="62"/>
    </row>
    <row r="752" ht="15.75" customHeight="1">
      <c r="A752" s="62"/>
      <c r="B752" s="62"/>
      <c r="C752" s="62"/>
      <c r="D752" s="62"/>
      <c r="E752" s="62"/>
      <c r="F752" s="63"/>
      <c r="G752" s="63"/>
      <c r="H752" s="63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4"/>
      <c r="V752" s="62"/>
      <c r="W752" s="62"/>
      <c r="X752" s="62"/>
      <c r="Y752" s="62"/>
      <c r="Z752" s="62"/>
      <c r="AA752" s="62"/>
      <c r="AB752" s="62"/>
    </row>
    <row r="753" ht="15.75" customHeight="1">
      <c r="A753" s="62"/>
      <c r="B753" s="62"/>
      <c r="C753" s="62"/>
      <c r="D753" s="62"/>
      <c r="E753" s="62"/>
      <c r="F753" s="63"/>
      <c r="G753" s="63"/>
      <c r="H753" s="63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4"/>
      <c r="V753" s="62"/>
      <c r="W753" s="62"/>
      <c r="X753" s="62"/>
      <c r="Y753" s="62"/>
      <c r="Z753" s="62"/>
      <c r="AA753" s="62"/>
      <c r="AB753" s="62"/>
    </row>
    <row r="754" ht="15.75" customHeight="1">
      <c r="A754" s="62"/>
      <c r="B754" s="62"/>
      <c r="C754" s="62"/>
      <c r="D754" s="62"/>
      <c r="E754" s="62"/>
      <c r="F754" s="63"/>
      <c r="G754" s="63"/>
      <c r="H754" s="63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4"/>
      <c r="V754" s="62"/>
      <c r="W754" s="62"/>
      <c r="X754" s="62"/>
      <c r="Y754" s="62"/>
      <c r="Z754" s="62"/>
      <c r="AA754" s="62"/>
      <c r="AB754" s="62"/>
    </row>
    <row r="755" ht="15.75" customHeight="1">
      <c r="A755" s="62"/>
      <c r="B755" s="62"/>
      <c r="C755" s="62"/>
      <c r="D755" s="62"/>
      <c r="E755" s="62"/>
      <c r="F755" s="63"/>
      <c r="G755" s="63"/>
      <c r="H755" s="63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4"/>
      <c r="V755" s="62"/>
      <c r="W755" s="62"/>
      <c r="X755" s="62"/>
      <c r="Y755" s="62"/>
      <c r="Z755" s="62"/>
      <c r="AA755" s="62"/>
      <c r="AB755" s="62"/>
    </row>
    <row r="756" ht="15.75" customHeight="1">
      <c r="A756" s="62"/>
      <c r="B756" s="62"/>
      <c r="C756" s="62"/>
      <c r="D756" s="62"/>
      <c r="E756" s="62"/>
      <c r="F756" s="63"/>
      <c r="G756" s="63"/>
      <c r="H756" s="63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4"/>
      <c r="V756" s="62"/>
      <c r="W756" s="62"/>
      <c r="X756" s="62"/>
      <c r="Y756" s="62"/>
      <c r="Z756" s="62"/>
      <c r="AA756" s="62"/>
      <c r="AB756" s="62"/>
    </row>
    <row r="757" ht="15.75" customHeight="1">
      <c r="A757" s="62"/>
      <c r="B757" s="62"/>
      <c r="C757" s="62"/>
      <c r="D757" s="62"/>
      <c r="E757" s="62"/>
      <c r="F757" s="63"/>
      <c r="G757" s="63"/>
      <c r="H757" s="63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4"/>
      <c r="V757" s="62"/>
      <c r="W757" s="62"/>
      <c r="X757" s="62"/>
      <c r="Y757" s="62"/>
      <c r="Z757" s="62"/>
      <c r="AA757" s="62"/>
      <c r="AB757" s="62"/>
    </row>
    <row r="758" ht="15.75" customHeight="1">
      <c r="A758" s="62"/>
      <c r="B758" s="62"/>
      <c r="C758" s="62"/>
      <c r="D758" s="62"/>
      <c r="E758" s="62"/>
      <c r="F758" s="63"/>
      <c r="G758" s="63"/>
      <c r="H758" s="63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4"/>
      <c r="V758" s="62"/>
      <c r="W758" s="62"/>
      <c r="X758" s="62"/>
      <c r="Y758" s="62"/>
      <c r="Z758" s="62"/>
      <c r="AA758" s="62"/>
      <c r="AB758" s="62"/>
    </row>
    <row r="759" ht="15.75" customHeight="1">
      <c r="A759" s="62"/>
      <c r="B759" s="62"/>
      <c r="C759" s="62"/>
      <c r="D759" s="62"/>
      <c r="E759" s="62"/>
      <c r="F759" s="63"/>
      <c r="G759" s="63"/>
      <c r="H759" s="63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4"/>
      <c r="V759" s="62"/>
      <c r="W759" s="62"/>
      <c r="X759" s="62"/>
      <c r="Y759" s="62"/>
      <c r="Z759" s="62"/>
      <c r="AA759" s="62"/>
      <c r="AB759" s="62"/>
    </row>
    <row r="760" ht="15.75" customHeight="1">
      <c r="A760" s="62"/>
      <c r="B760" s="62"/>
      <c r="C760" s="62"/>
      <c r="D760" s="62"/>
      <c r="E760" s="62"/>
      <c r="F760" s="63"/>
      <c r="G760" s="63"/>
      <c r="H760" s="63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4"/>
      <c r="V760" s="62"/>
      <c r="W760" s="62"/>
      <c r="X760" s="62"/>
      <c r="Y760" s="62"/>
      <c r="Z760" s="62"/>
      <c r="AA760" s="62"/>
      <c r="AB760" s="62"/>
    </row>
    <row r="761" ht="15.75" customHeight="1">
      <c r="A761" s="62"/>
      <c r="B761" s="62"/>
      <c r="C761" s="62"/>
      <c r="D761" s="62"/>
      <c r="E761" s="62"/>
      <c r="F761" s="63"/>
      <c r="G761" s="63"/>
      <c r="H761" s="63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4"/>
      <c r="V761" s="62"/>
      <c r="W761" s="62"/>
      <c r="X761" s="62"/>
      <c r="Y761" s="62"/>
      <c r="Z761" s="62"/>
      <c r="AA761" s="62"/>
      <c r="AB761" s="62"/>
    </row>
    <row r="762" ht="15.75" customHeight="1">
      <c r="A762" s="62"/>
      <c r="B762" s="62"/>
      <c r="C762" s="62"/>
      <c r="D762" s="62"/>
      <c r="E762" s="62"/>
      <c r="F762" s="63"/>
      <c r="G762" s="63"/>
      <c r="H762" s="63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4"/>
      <c r="V762" s="62"/>
      <c r="W762" s="62"/>
      <c r="X762" s="62"/>
      <c r="Y762" s="62"/>
      <c r="Z762" s="62"/>
      <c r="AA762" s="62"/>
      <c r="AB762" s="62"/>
    </row>
    <row r="763" ht="15.75" customHeight="1">
      <c r="A763" s="62"/>
      <c r="B763" s="62"/>
      <c r="C763" s="62"/>
      <c r="D763" s="62"/>
      <c r="E763" s="62"/>
      <c r="F763" s="63"/>
      <c r="G763" s="63"/>
      <c r="H763" s="63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4"/>
      <c r="V763" s="62"/>
      <c r="W763" s="62"/>
      <c r="X763" s="62"/>
      <c r="Y763" s="62"/>
      <c r="Z763" s="62"/>
      <c r="AA763" s="62"/>
      <c r="AB763" s="62"/>
    </row>
    <row r="764" ht="15.75" customHeight="1">
      <c r="A764" s="62"/>
      <c r="B764" s="62"/>
      <c r="C764" s="62"/>
      <c r="D764" s="62"/>
      <c r="E764" s="62"/>
      <c r="F764" s="63"/>
      <c r="G764" s="63"/>
      <c r="H764" s="63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4"/>
      <c r="V764" s="62"/>
      <c r="W764" s="62"/>
      <c r="X764" s="62"/>
      <c r="Y764" s="62"/>
      <c r="Z764" s="62"/>
      <c r="AA764" s="62"/>
      <c r="AB764" s="62"/>
    </row>
    <row r="765" ht="15.75" customHeight="1">
      <c r="A765" s="62"/>
      <c r="B765" s="62"/>
      <c r="C765" s="62"/>
      <c r="D765" s="62"/>
      <c r="E765" s="62"/>
      <c r="F765" s="63"/>
      <c r="G765" s="63"/>
      <c r="H765" s="63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4"/>
      <c r="V765" s="62"/>
      <c r="W765" s="62"/>
      <c r="X765" s="62"/>
      <c r="Y765" s="62"/>
      <c r="Z765" s="62"/>
      <c r="AA765" s="62"/>
      <c r="AB765" s="62"/>
    </row>
    <row r="766" ht="15.75" customHeight="1">
      <c r="A766" s="62"/>
      <c r="B766" s="62"/>
      <c r="C766" s="62"/>
      <c r="D766" s="62"/>
      <c r="E766" s="62"/>
      <c r="F766" s="63"/>
      <c r="G766" s="63"/>
      <c r="H766" s="63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4"/>
      <c r="V766" s="62"/>
      <c r="W766" s="62"/>
      <c r="X766" s="62"/>
      <c r="Y766" s="62"/>
      <c r="Z766" s="62"/>
      <c r="AA766" s="62"/>
      <c r="AB766" s="62"/>
    </row>
    <row r="767" ht="15.75" customHeight="1">
      <c r="A767" s="62"/>
      <c r="B767" s="62"/>
      <c r="C767" s="62"/>
      <c r="D767" s="62"/>
      <c r="E767" s="62"/>
      <c r="F767" s="63"/>
      <c r="G767" s="63"/>
      <c r="H767" s="63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4"/>
      <c r="V767" s="62"/>
      <c r="W767" s="62"/>
      <c r="X767" s="62"/>
      <c r="Y767" s="62"/>
      <c r="Z767" s="62"/>
      <c r="AA767" s="62"/>
      <c r="AB767" s="62"/>
    </row>
    <row r="768" ht="15.75" customHeight="1">
      <c r="A768" s="62"/>
      <c r="B768" s="62"/>
      <c r="C768" s="62"/>
      <c r="D768" s="62"/>
      <c r="E768" s="62"/>
      <c r="F768" s="63"/>
      <c r="G768" s="63"/>
      <c r="H768" s="63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4"/>
      <c r="V768" s="62"/>
      <c r="W768" s="62"/>
      <c r="X768" s="62"/>
      <c r="Y768" s="62"/>
      <c r="Z768" s="62"/>
      <c r="AA768" s="62"/>
      <c r="AB768" s="62"/>
    </row>
    <row r="769" ht="15.75" customHeight="1">
      <c r="A769" s="62"/>
      <c r="B769" s="62"/>
      <c r="C769" s="62"/>
      <c r="D769" s="62"/>
      <c r="E769" s="62"/>
      <c r="F769" s="63"/>
      <c r="G769" s="63"/>
      <c r="H769" s="63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4"/>
      <c r="V769" s="62"/>
      <c r="W769" s="62"/>
      <c r="X769" s="62"/>
      <c r="Y769" s="62"/>
      <c r="Z769" s="62"/>
      <c r="AA769" s="62"/>
      <c r="AB769" s="62"/>
    </row>
    <row r="770" ht="15.75" customHeight="1">
      <c r="A770" s="62"/>
      <c r="B770" s="62"/>
      <c r="C770" s="62"/>
      <c r="D770" s="62"/>
      <c r="E770" s="62"/>
      <c r="F770" s="63"/>
      <c r="G770" s="63"/>
      <c r="H770" s="63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4"/>
      <c r="V770" s="62"/>
      <c r="W770" s="62"/>
      <c r="X770" s="62"/>
      <c r="Y770" s="62"/>
      <c r="Z770" s="62"/>
      <c r="AA770" s="62"/>
      <c r="AB770" s="62"/>
    </row>
    <row r="771" ht="15.75" customHeight="1">
      <c r="A771" s="62"/>
      <c r="B771" s="62"/>
      <c r="C771" s="62"/>
      <c r="D771" s="62"/>
      <c r="E771" s="62"/>
      <c r="F771" s="63"/>
      <c r="G771" s="63"/>
      <c r="H771" s="63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4"/>
      <c r="V771" s="62"/>
      <c r="W771" s="62"/>
      <c r="X771" s="62"/>
      <c r="Y771" s="62"/>
      <c r="Z771" s="62"/>
      <c r="AA771" s="62"/>
      <c r="AB771" s="62"/>
    </row>
    <row r="772" ht="15.75" customHeight="1">
      <c r="A772" s="62"/>
      <c r="B772" s="62"/>
      <c r="C772" s="62"/>
      <c r="D772" s="62"/>
      <c r="E772" s="62"/>
      <c r="F772" s="63"/>
      <c r="G772" s="63"/>
      <c r="H772" s="63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4"/>
      <c r="V772" s="62"/>
      <c r="W772" s="62"/>
      <c r="X772" s="62"/>
      <c r="Y772" s="62"/>
      <c r="Z772" s="62"/>
      <c r="AA772" s="62"/>
      <c r="AB772" s="62"/>
    </row>
    <row r="773" ht="15.75" customHeight="1">
      <c r="A773" s="62"/>
      <c r="B773" s="62"/>
      <c r="C773" s="62"/>
      <c r="D773" s="62"/>
      <c r="E773" s="62"/>
      <c r="F773" s="63"/>
      <c r="G773" s="63"/>
      <c r="H773" s="63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4"/>
      <c r="V773" s="62"/>
      <c r="W773" s="62"/>
      <c r="X773" s="62"/>
      <c r="Y773" s="62"/>
      <c r="Z773" s="62"/>
      <c r="AA773" s="62"/>
      <c r="AB773" s="62"/>
    </row>
    <row r="774" ht="15.75" customHeight="1">
      <c r="A774" s="62"/>
      <c r="B774" s="62"/>
      <c r="C774" s="62"/>
      <c r="D774" s="62"/>
      <c r="E774" s="62"/>
      <c r="F774" s="63"/>
      <c r="G774" s="63"/>
      <c r="H774" s="63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4"/>
      <c r="V774" s="62"/>
      <c r="W774" s="62"/>
      <c r="X774" s="62"/>
      <c r="Y774" s="62"/>
      <c r="Z774" s="62"/>
      <c r="AA774" s="62"/>
      <c r="AB774" s="62"/>
    </row>
    <row r="775" ht="15.75" customHeight="1">
      <c r="A775" s="62"/>
      <c r="B775" s="62"/>
      <c r="C775" s="62"/>
      <c r="D775" s="62"/>
      <c r="E775" s="62"/>
      <c r="F775" s="63"/>
      <c r="G775" s="63"/>
      <c r="H775" s="63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4"/>
      <c r="V775" s="62"/>
      <c r="W775" s="62"/>
      <c r="X775" s="62"/>
      <c r="Y775" s="62"/>
      <c r="Z775" s="62"/>
      <c r="AA775" s="62"/>
      <c r="AB775" s="62"/>
    </row>
    <row r="776" ht="15.75" customHeight="1">
      <c r="A776" s="62"/>
      <c r="B776" s="62"/>
      <c r="C776" s="62"/>
      <c r="D776" s="62"/>
      <c r="E776" s="62"/>
      <c r="F776" s="63"/>
      <c r="G776" s="63"/>
      <c r="H776" s="63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4"/>
      <c r="V776" s="62"/>
      <c r="W776" s="62"/>
      <c r="X776" s="62"/>
      <c r="Y776" s="62"/>
      <c r="Z776" s="62"/>
      <c r="AA776" s="62"/>
      <c r="AB776" s="62"/>
    </row>
    <row r="777" ht="15.75" customHeight="1">
      <c r="A777" s="62"/>
      <c r="B777" s="62"/>
      <c r="C777" s="62"/>
      <c r="D777" s="62"/>
      <c r="E777" s="62"/>
      <c r="F777" s="63"/>
      <c r="G777" s="63"/>
      <c r="H777" s="63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4"/>
      <c r="V777" s="62"/>
      <c r="W777" s="62"/>
      <c r="X777" s="62"/>
      <c r="Y777" s="62"/>
      <c r="Z777" s="62"/>
      <c r="AA777" s="62"/>
      <c r="AB777" s="62"/>
    </row>
    <row r="778" ht="15.75" customHeight="1">
      <c r="A778" s="62"/>
      <c r="B778" s="62"/>
      <c r="C778" s="62"/>
      <c r="D778" s="62"/>
      <c r="E778" s="62"/>
      <c r="F778" s="63"/>
      <c r="G778" s="63"/>
      <c r="H778" s="63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4"/>
      <c r="V778" s="62"/>
      <c r="W778" s="62"/>
      <c r="X778" s="62"/>
      <c r="Y778" s="62"/>
      <c r="Z778" s="62"/>
      <c r="AA778" s="62"/>
      <c r="AB778" s="62"/>
    </row>
    <row r="779" ht="15.75" customHeight="1">
      <c r="A779" s="62"/>
      <c r="B779" s="62"/>
      <c r="C779" s="62"/>
      <c r="D779" s="62"/>
      <c r="E779" s="62"/>
      <c r="F779" s="63"/>
      <c r="G779" s="63"/>
      <c r="H779" s="63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4"/>
      <c r="V779" s="62"/>
      <c r="W779" s="62"/>
      <c r="X779" s="62"/>
      <c r="Y779" s="62"/>
      <c r="Z779" s="62"/>
      <c r="AA779" s="62"/>
      <c r="AB779" s="62"/>
    </row>
    <row r="780" ht="15.75" customHeight="1">
      <c r="A780" s="62"/>
      <c r="B780" s="62"/>
      <c r="C780" s="62"/>
      <c r="D780" s="62"/>
      <c r="E780" s="62"/>
      <c r="F780" s="63"/>
      <c r="G780" s="63"/>
      <c r="H780" s="63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4"/>
      <c r="V780" s="62"/>
      <c r="W780" s="62"/>
      <c r="X780" s="62"/>
      <c r="Y780" s="62"/>
      <c r="Z780" s="62"/>
      <c r="AA780" s="62"/>
      <c r="AB780" s="62"/>
    </row>
    <row r="781" ht="15.75" customHeight="1">
      <c r="A781" s="62"/>
      <c r="B781" s="62"/>
      <c r="C781" s="62"/>
      <c r="D781" s="62"/>
      <c r="E781" s="62"/>
      <c r="F781" s="63"/>
      <c r="G781" s="63"/>
      <c r="H781" s="63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4"/>
      <c r="V781" s="62"/>
      <c r="W781" s="62"/>
      <c r="X781" s="62"/>
      <c r="Y781" s="62"/>
      <c r="Z781" s="62"/>
      <c r="AA781" s="62"/>
      <c r="AB781" s="62"/>
    </row>
    <row r="782" ht="15.75" customHeight="1">
      <c r="A782" s="62"/>
      <c r="B782" s="62"/>
      <c r="C782" s="62"/>
      <c r="D782" s="62"/>
      <c r="E782" s="62"/>
      <c r="F782" s="63"/>
      <c r="G782" s="63"/>
      <c r="H782" s="63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4"/>
      <c r="V782" s="62"/>
      <c r="W782" s="62"/>
      <c r="X782" s="62"/>
      <c r="Y782" s="62"/>
      <c r="Z782" s="62"/>
      <c r="AA782" s="62"/>
      <c r="AB782" s="62"/>
    </row>
    <row r="783" ht="15.75" customHeight="1">
      <c r="A783" s="62"/>
      <c r="B783" s="62"/>
      <c r="C783" s="62"/>
      <c r="D783" s="62"/>
      <c r="E783" s="62"/>
      <c r="F783" s="63"/>
      <c r="G783" s="63"/>
      <c r="H783" s="63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4"/>
      <c r="V783" s="62"/>
      <c r="W783" s="62"/>
      <c r="X783" s="62"/>
      <c r="Y783" s="62"/>
      <c r="Z783" s="62"/>
      <c r="AA783" s="62"/>
      <c r="AB783" s="62"/>
    </row>
    <row r="784" ht="15.75" customHeight="1">
      <c r="A784" s="62"/>
      <c r="B784" s="62"/>
      <c r="C784" s="62"/>
      <c r="D784" s="62"/>
      <c r="E784" s="62"/>
      <c r="F784" s="63"/>
      <c r="G784" s="63"/>
      <c r="H784" s="63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4"/>
      <c r="V784" s="62"/>
      <c r="W784" s="62"/>
      <c r="X784" s="62"/>
      <c r="Y784" s="62"/>
      <c r="Z784" s="62"/>
      <c r="AA784" s="62"/>
      <c r="AB784" s="62"/>
    </row>
    <row r="785" ht="15.75" customHeight="1">
      <c r="A785" s="62"/>
      <c r="B785" s="62"/>
      <c r="C785" s="62"/>
      <c r="D785" s="62"/>
      <c r="E785" s="62"/>
      <c r="F785" s="63"/>
      <c r="G785" s="63"/>
      <c r="H785" s="63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4"/>
      <c r="V785" s="62"/>
      <c r="W785" s="62"/>
      <c r="X785" s="62"/>
      <c r="Y785" s="62"/>
      <c r="Z785" s="62"/>
      <c r="AA785" s="62"/>
      <c r="AB785" s="62"/>
    </row>
    <row r="786" ht="15.75" customHeight="1">
      <c r="A786" s="62"/>
      <c r="B786" s="62"/>
      <c r="C786" s="62"/>
      <c r="D786" s="62"/>
      <c r="E786" s="62"/>
      <c r="F786" s="63"/>
      <c r="G786" s="63"/>
      <c r="H786" s="63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4"/>
      <c r="V786" s="62"/>
      <c r="W786" s="62"/>
      <c r="X786" s="62"/>
      <c r="Y786" s="62"/>
      <c r="Z786" s="62"/>
      <c r="AA786" s="62"/>
      <c r="AB786" s="62"/>
    </row>
    <row r="787" ht="15.75" customHeight="1">
      <c r="A787" s="62"/>
      <c r="B787" s="62"/>
      <c r="C787" s="62"/>
      <c r="D787" s="62"/>
      <c r="E787" s="62"/>
      <c r="F787" s="63"/>
      <c r="G787" s="63"/>
      <c r="H787" s="63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4"/>
      <c r="V787" s="62"/>
      <c r="W787" s="62"/>
      <c r="X787" s="62"/>
      <c r="Y787" s="62"/>
      <c r="Z787" s="62"/>
      <c r="AA787" s="62"/>
      <c r="AB787" s="62"/>
    </row>
    <row r="788" ht="15.75" customHeight="1">
      <c r="A788" s="62"/>
      <c r="B788" s="62"/>
      <c r="C788" s="62"/>
      <c r="D788" s="62"/>
      <c r="E788" s="62"/>
      <c r="F788" s="63"/>
      <c r="G788" s="63"/>
      <c r="H788" s="63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4"/>
      <c r="V788" s="62"/>
      <c r="W788" s="62"/>
      <c r="X788" s="62"/>
      <c r="Y788" s="62"/>
      <c r="Z788" s="62"/>
      <c r="AA788" s="62"/>
      <c r="AB788" s="62"/>
    </row>
    <row r="789" ht="15.75" customHeight="1">
      <c r="A789" s="62"/>
      <c r="B789" s="62"/>
      <c r="C789" s="62"/>
      <c r="D789" s="62"/>
      <c r="E789" s="62"/>
      <c r="F789" s="63"/>
      <c r="G789" s="63"/>
      <c r="H789" s="63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4"/>
      <c r="V789" s="62"/>
      <c r="W789" s="62"/>
      <c r="X789" s="62"/>
      <c r="Y789" s="62"/>
      <c r="Z789" s="62"/>
      <c r="AA789" s="62"/>
      <c r="AB789" s="62"/>
    </row>
    <row r="790" ht="15.75" customHeight="1">
      <c r="A790" s="62"/>
      <c r="B790" s="62"/>
      <c r="C790" s="62"/>
      <c r="D790" s="62"/>
      <c r="E790" s="62"/>
      <c r="F790" s="63"/>
      <c r="G790" s="63"/>
      <c r="H790" s="63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4"/>
      <c r="V790" s="62"/>
      <c r="W790" s="62"/>
      <c r="X790" s="62"/>
      <c r="Y790" s="62"/>
      <c r="Z790" s="62"/>
      <c r="AA790" s="62"/>
      <c r="AB790" s="62"/>
    </row>
    <row r="791" ht="15.75" customHeight="1">
      <c r="A791" s="62"/>
      <c r="B791" s="62"/>
      <c r="C791" s="62"/>
      <c r="D791" s="62"/>
      <c r="E791" s="62"/>
      <c r="F791" s="63"/>
      <c r="G791" s="63"/>
      <c r="H791" s="63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4"/>
      <c r="V791" s="62"/>
      <c r="W791" s="62"/>
      <c r="X791" s="62"/>
      <c r="Y791" s="62"/>
      <c r="Z791" s="62"/>
      <c r="AA791" s="62"/>
      <c r="AB791" s="62"/>
    </row>
    <row r="792" ht="15.75" customHeight="1">
      <c r="A792" s="62"/>
      <c r="B792" s="62"/>
      <c r="C792" s="62"/>
      <c r="D792" s="62"/>
      <c r="E792" s="62"/>
      <c r="F792" s="63"/>
      <c r="G792" s="63"/>
      <c r="H792" s="63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4"/>
      <c r="V792" s="62"/>
      <c r="W792" s="62"/>
      <c r="X792" s="62"/>
      <c r="Y792" s="62"/>
      <c r="Z792" s="62"/>
      <c r="AA792" s="62"/>
      <c r="AB792" s="62"/>
    </row>
    <row r="793" ht="15.75" customHeight="1">
      <c r="A793" s="62"/>
      <c r="B793" s="62"/>
      <c r="C793" s="62"/>
      <c r="D793" s="62"/>
      <c r="E793" s="62"/>
      <c r="F793" s="63"/>
      <c r="G793" s="63"/>
      <c r="H793" s="63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4"/>
      <c r="V793" s="62"/>
      <c r="W793" s="62"/>
      <c r="X793" s="62"/>
      <c r="Y793" s="62"/>
      <c r="Z793" s="62"/>
      <c r="AA793" s="62"/>
      <c r="AB793" s="62"/>
    </row>
    <row r="794" ht="15.75" customHeight="1">
      <c r="A794" s="62"/>
      <c r="B794" s="62"/>
      <c r="C794" s="62"/>
      <c r="D794" s="62"/>
      <c r="E794" s="62"/>
      <c r="F794" s="63"/>
      <c r="G794" s="63"/>
      <c r="H794" s="63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4"/>
      <c r="V794" s="62"/>
      <c r="W794" s="62"/>
      <c r="X794" s="62"/>
      <c r="Y794" s="62"/>
      <c r="Z794" s="62"/>
      <c r="AA794" s="62"/>
      <c r="AB794" s="62"/>
    </row>
    <row r="795" ht="15.75" customHeight="1">
      <c r="A795" s="62"/>
      <c r="B795" s="62"/>
      <c r="C795" s="62"/>
      <c r="D795" s="62"/>
      <c r="E795" s="62"/>
      <c r="F795" s="63"/>
      <c r="G795" s="63"/>
      <c r="H795" s="63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4"/>
      <c r="V795" s="62"/>
      <c r="W795" s="62"/>
      <c r="X795" s="62"/>
      <c r="Y795" s="62"/>
      <c r="Z795" s="62"/>
      <c r="AA795" s="62"/>
      <c r="AB795" s="62"/>
    </row>
    <row r="796" ht="15.75" customHeight="1">
      <c r="A796" s="62"/>
      <c r="B796" s="62"/>
      <c r="C796" s="62"/>
      <c r="D796" s="62"/>
      <c r="E796" s="62"/>
      <c r="F796" s="63"/>
      <c r="G796" s="63"/>
      <c r="H796" s="63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4"/>
      <c r="V796" s="62"/>
      <c r="W796" s="62"/>
      <c r="X796" s="62"/>
      <c r="Y796" s="62"/>
      <c r="Z796" s="62"/>
      <c r="AA796" s="62"/>
      <c r="AB796" s="62"/>
    </row>
    <row r="797" ht="15.75" customHeight="1">
      <c r="A797" s="62"/>
      <c r="B797" s="62"/>
      <c r="C797" s="62"/>
      <c r="D797" s="62"/>
      <c r="E797" s="62"/>
      <c r="F797" s="63"/>
      <c r="G797" s="63"/>
      <c r="H797" s="63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4"/>
      <c r="V797" s="62"/>
      <c r="W797" s="62"/>
      <c r="X797" s="62"/>
      <c r="Y797" s="62"/>
      <c r="Z797" s="62"/>
      <c r="AA797" s="62"/>
      <c r="AB797" s="62"/>
    </row>
    <row r="798" ht="15.75" customHeight="1">
      <c r="A798" s="62"/>
      <c r="B798" s="62"/>
      <c r="C798" s="62"/>
      <c r="D798" s="62"/>
      <c r="E798" s="62"/>
      <c r="F798" s="63"/>
      <c r="G798" s="63"/>
      <c r="H798" s="63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4"/>
      <c r="V798" s="62"/>
      <c r="W798" s="62"/>
      <c r="X798" s="62"/>
      <c r="Y798" s="62"/>
      <c r="Z798" s="62"/>
      <c r="AA798" s="62"/>
      <c r="AB798" s="62"/>
    </row>
    <row r="799" ht="15.75" customHeight="1">
      <c r="A799" s="62"/>
      <c r="B799" s="62"/>
      <c r="C799" s="62"/>
      <c r="D799" s="62"/>
      <c r="E799" s="62"/>
      <c r="F799" s="63"/>
      <c r="G799" s="63"/>
      <c r="H799" s="63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4"/>
      <c r="V799" s="62"/>
      <c r="W799" s="62"/>
      <c r="X799" s="62"/>
      <c r="Y799" s="62"/>
      <c r="Z799" s="62"/>
      <c r="AA799" s="62"/>
      <c r="AB799" s="62"/>
    </row>
    <row r="800" ht="15.75" customHeight="1">
      <c r="A800" s="62"/>
      <c r="B800" s="62"/>
      <c r="C800" s="62"/>
      <c r="D800" s="62"/>
      <c r="E800" s="62"/>
      <c r="F800" s="63"/>
      <c r="G800" s="63"/>
      <c r="H800" s="63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4"/>
      <c r="V800" s="62"/>
      <c r="W800" s="62"/>
      <c r="X800" s="62"/>
      <c r="Y800" s="62"/>
      <c r="Z800" s="62"/>
      <c r="AA800" s="62"/>
      <c r="AB800" s="62"/>
    </row>
    <row r="801" ht="15.75" customHeight="1">
      <c r="A801" s="62"/>
      <c r="B801" s="62"/>
      <c r="C801" s="62"/>
      <c r="D801" s="62"/>
      <c r="E801" s="62"/>
      <c r="F801" s="63"/>
      <c r="G801" s="63"/>
      <c r="H801" s="63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4"/>
      <c r="V801" s="62"/>
      <c r="W801" s="62"/>
      <c r="X801" s="62"/>
      <c r="Y801" s="62"/>
      <c r="Z801" s="62"/>
      <c r="AA801" s="62"/>
      <c r="AB801" s="62"/>
    </row>
    <row r="802" ht="15.75" customHeight="1">
      <c r="A802" s="62"/>
      <c r="B802" s="62"/>
      <c r="C802" s="62"/>
      <c r="D802" s="62"/>
      <c r="E802" s="62"/>
      <c r="F802" s="63"/>
      <c r="G802" s="63"/>
      <c r="H802" s="63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4"/>
      <c r="V802" s="62"/>
      <c r="W802" s="62"/>
      <c r="X802" s="62"/>
      <c r="Y802" s="62"/>
      <c r="Z802" s="62"/>
      <c r="AA802" s="62"/>
      <c r="AB802" s="62"/>
    </row>
    <row r="803" ht="15.75" customHeight="1">
      <c r="A803" s="62"/>
      <c r="B803" s="62"/>
      <c r="C803" s="62"/>
      <c r="D803" s="62"/>
      <c r="E803" s="62"/>
      <c r="F803" s="63"/>
      <c r="G803" s="63"/>
      <c r="H803" s="63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4"/>
      <c r="V803" s="62"/>
      <c r="W803" s="62"/>
      <c r="X803" s="62"/>
      <c r="Y803" s="62"/>
      <c r="Z803" s="62"/>
      <c r="AA803" s="62"/>
      <c r="AB803" s="62"/>
    </row>
    <row r="804" ht="15.75" customHeight="1">
      <c r="A804" s="62"/>
      <c r="B804" s="62"/>
      <c r="C804" s="62"/>
      <c r="D804" s="62"/>
      <c r="E804" s="62"/>
      <c r="F804" s="63"/>
      <c r="G804" s="63"/>
      <c r="H804" s="63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4"/>
      <c r="V804" s="62"/>
      <c r="W804" s="62"/>
      <c r="X804" s="62"/>
      <c r="Y804" s="62"/>
      <c r="Z804" s="62"/>
      <c r="AA804" s="62"/>
      <c r="AB804" s="62"/>
    </row>
    <row r="805" ht="15.75" customHeight="1">
      <c r="A805" s="62"/>
      <c r="B805" s="62"/>
      <c r="C805" s="62"/>
      <c r="D805" s="62"/>
      <c r="E805" s="62"/>
      <c r="F805" s="63"/>
      <c r="G805" s="63"/>
      <c r="H805" s="63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4"/>
      <c r="V805" s="62"/>
      <c r="W805" s="62"/>
      <c r="X805" s="62"/>
      <c r="Y805" s="62"/>
      <c r="Z805" s="62"/>
      <c r="AA805" s="62"/>
      <c r="AB805" s="62"/>
    </row>
    <row r="806" ht="15.75" customHeight="1">
      <c r="A806" s="62"/>
      <c r="B806" s="62"/>
      <c r="C806" s="62"/>
      <c r="D806" s="62"/>
      <c r="E806" s="62"/>
      <c r="F806" s="63"/>
      <c r="G806" s="63"/>
      <c r="H806" s="63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4"/>
      <c r="V806" s="62"/>
      <c r="W806" s="62"/>
      <c r="X806" s="62"/>
      <c r="Y806" s="62"/>
      <c r="Z806" s="62"/>
      <c r="AA806" s="62"/>
      <c r="AB806" s="62"/>
    </row>
    <row r="807" ht="15.75" customHeight="1">
      <c r="A807" s="62"/>
      <c r="B807" s="62"/>
      <c r="C807" s="62"/>
      <c r="D807" s="62"/>
      <c r="E807" s="62"/>
      <c r="F807" s="63"/>
      <c r="G807" s="63"/>
      <c r="H807" s="63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4"/>
      <c r="V807" s="62"/>
      <c r="W807" s="62"/>
      <c r="X807" s="62"/>
      <c r="Y807" s="62"/>
      <c r="Z807" s="62"/>
      <c r="AA807" s="62"/>
      <c r="AB807" s="62"/>
    </row>
    <row r="808" ht="15.75" customHeight="1">
      <c r="A808" s="62"/>
      <c r="B808" s="62"/>
      <c r="C808" s="62"/>
      <c r="D808" s="62"/>
      <c r="E808" s="62"/>
      <c r="F808" s="63"/>
      <c r="G808" s="63"/>
      <c r="H808" s="63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4"/>
      <c r="V808" s="62"/>
      <c r="W808" s="62"/>
      <c r="X808" s="62"/>
      <c r="Y808" s="62"/>
      <c r="Z808" s="62"/>
      <c r="AA808" s="62"/>
      <c r="AB808" s="62"/>
    </row>
    <row r="809" ht="15.75" customHeight="1">
      <c r="A809" s="62"/>
      <c r="B809" s="62"/>
      <c r="C809" s="62"/>
      <c r="D809" s="62"/>
      <c r="E809" s="62"/>
      <c r="F809" s="63"/>
      <c r="G809" s="63"/>
      <c r="H809" s="63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4"/>
      <c r="V809" s="62"/>
      <c r="W809" s="62"/>
      <c r="X809" s="62"/>
      <c r="Y809" s="62"/>
      <c r="Z809" s="62"/>
      <c r="AA809" s="62"/>
      <c r="AB809" s="62"/>
    </row>
    <row r="810" ht="15.75" customHeight="1">
      <c r="A810" s="62"/>
      <c r="B810" s="62"/>
      <c r="C810" s="62"/>
      <c r="D810" s="62"/>
      <c r="E810" s="62"/>
      <c r="F810" s="63"/>
      <c r="G810" s="63"/>
      <c r="H810" s="63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4"/>
      <c r="V810" s="62"/>
      <c r="W810" s="62"/>
      <c r="X810" s="62"/>
      <c r="Y810" s="62"/>
      <c r="Z810" s="62"/>
      <c r="AA810" s="62"/>
      <c r="AB810" s="62"/>
    </row>
    <row r="811" ht="15.75" customHeight="1">
      <c r="A811" s="62"/>
      <c r="B811" s="62"/>
      <c r="C811" s="62"/>
      <c r="D811" s="62"/>
      <c r="E811" s="62"/>
      <c r="F811" s="63"/>
      <c r="G811" s="63"/>
      <c r="H811" s="63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4"/>
      <c r="V811" s="62"/>
      <c r="W811" s="62"/>
      <c r="X811" s="62"/>
      <c r="Y811" s="62"/>
      <c r="Z811" s="62"/>
      <c r="AA811" s="62"/>
      <c r="AB811" s="62"/>
    </row>
    <row r="812" ht="15.75" customHeight="1">
      <c r="A812" s="62"/>
      <c r="B812" s="62"/>
      <c r="C812" s="62"/>
      <c r="D812" s="62"/>
      <c r="E812" s="62"/>
      <c r="F812" s="63"/>
      <c r="G812" s="63"/>
      <c r="H812" s="63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4"/>
      <c r="V812" s="62"/>
      <c r="W812" s="62"/>
      <c r="X812" s="62"/>
      <c r="Y812" s="62"/>
      <c r="Z812" s="62"/>
      <c r="AA812" s="62"/>
      <c r="AB812" s="62"/>
    </row>
    <row r="813" ht="15.75" customHeight="1">
      <c r="A813" s="62"/>
      <c r="B813" s="62"/>
      <c r="C813" s="62"/>
      <c r="D813" s="62"/>
      <c r="E813" s="62"/>
      <c r="F813" s="63"/>
      <c r="G813" s="63"/>
      <c r="H813" s="63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4"/>
      <c r="V813" s="62"/>
      <c r="W813" s="62"/>
      <c r="X813" s="62"/>
      <c r="Y813" s="62"/>
      <c r="Z813" s="62"/>
      <c r="AA813" s="62"/>
      <c r="AB813" s="62"/>
    </row>
    <row r="814" ht="15.75" customHeight="1">
      <c r="A814" s="62"/>
      <c r="B814" s="62"/>
      <c r="C814" s="62"/>
      <c r="D814" s="62"/>
      <c r="E814" s="62"/>
      <c r="F814" s="63"/>
      <c r="G814" s="63"/>
      <c r="H814" s="63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4"/>
      <c r="V814" s="62"/>
      <c r="W814" s="62"/>
      <c r="X814" s="62"/>
      <c r="Y814" s="62"/>
      <c r="Z814" s="62"/>
      <c r="AA814" s="62"/>
      <c r="AB814" s="62"/>
    </row>
    <row r="815" ht="15.75" customHeight="1">
      <c r="A815" s="62"/>
      <c r="B815" s="62"/>
      <c r="C815" s="62"/>
      <c r="D815" s="62"/>
      <c r="E815" s="62"/>
      <c r="F815" s="63"/>
      <c r="G815" s="63"/>
      <c r="H815" s="63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4"/>
      <c r="V815" s="62"/>
      <c r="W815" s="62"/>
      <c r="X815" s="62"/>
      <c r="Y815" s="62"/>
      <c r="Z815" s="62"/>
      <c r="AA815" s="62"/>
      <c r="AB815" s="62"/>
    </row>
    <row r="816" ht="15.75" customHeight="1">
      <c r="A816" s="62"/>
      <c r="B816" s="62"/>
      <c r="C816" s="62"/>
      <c r="D816" s="62"/>
      <c r="E816" s="62"/>
      <c r="F816" s="63"/>
      <c r="G816" s="63"/>
      <c r="H816" s="63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4"/>
      <c r="V816" s="62"/>
      <c r="W816" s="62"/>
      <c r="X816" s="62"/>
      <c r="Y816" s="62"/>
      <c r="Z816" s="62"/>
      <c r="AA816" s="62"/>
      <c r="AB816" s="62"/>
    </row>
    <row r="817" ht="15.75" customHeight="1">
      <c r="A817" s="62"/>
      <c r="B817" s="62"/>
      <c r="C817" s="62"/>
      <c r="D817" s="62"/>
      <c r="E817" s="62"/>
      <c r="F817" s="63"/>
      <c r="G817" s="63"/>
      <c r="H817" s="63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4"/>
      <c r="V817" s="62"/>
      <c r="W817" s="62"/>
      <c r="X817" s="62"/>
      <c r="Y817" s="62"/>
      <c r="Z817" s="62"/>
      <c r="AA817" s="62"/>
      <c r="AB817" s="62"/>
    </row>
    <row r="818" ht="15.75" customHeight="1">
      <c r="A818" s="62"/>
      <c r="B818" s="62"/>
      <c r="C818" s="62"/>
      <c r="D818" s="62"/>
      <c r="E818" s="62"/>
      <c r="F818" s="63"/>
      <c r="G818" s="63"/>
      <c r="H818" s="63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4"/>
      <c r="V818" s="62"/>
      <c r="W818" s="62"/>
      <c r="X818" s="62"/>
      <c r="Y818" s="62"/>
      <c r="Z818" s="62"/>
      <c r="AA818" s="62"/>
      <c r="AB818" s="62"/>
    </row>
    <row r="819" ht="15.75" customHeight="1">
      <c r="A819" s="62"/>
      <c r="B819" s="62"/>
      <c r="C819" s="62"/>
      <c r="D819" s="62"/>
      <c r="E819" s="62"/>
      <c r="F819" s="63"/>
      <c r="G819" s="63"/>
      <c r="H819" s="63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4"/>
      <c r="V819" s="62"/>
      <c r="W819" s="62"/>
      <c r="X819" s="62"/>
      <c r="Y819" s="62"/>
      <c r="Z819" s="62"/>
      <c r="AA819" s="62"/>
      <c r="AB819" s="62"/>
    </row>
    <row r="820" ht="15.75" customHeight="1">
      <c r="A820" s="62"/>
      <c r="B820" s="62"/>
      <c r="C820" s="62"/>
      <c r="D820" s="62"/>
      <c r="E820" s="62"/>
      <c r="F820" s="63"/>
      <c r="G820" s="63"/>
      <c r="H820" s="63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4"/>
      <c r="V820" s="62"/>
      <c r="W820" s="62"/>
      <c r="X820" s="62"/>
      <c r="Y820" s="62"/>
      <c r="Z820" s="62"/>
      <c r="AA820" s="62"/>
      <c r="AB820" s="62"/>
    </row>
    <row r="821" ht="15.75" customHeight="1">
      <c r="A821" s="62"/>
      <c r="B821" s="62"/>
      <c r="C821" s="62"/>
      <c r="D821" s="62"/>
      <c r="E821" s="62"/>
      <c r="F821" s="63"/>
      <c r="G821" s="63"/>
      <c r="H821" s="63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4"/>
      <c r="V821" s="62"/>
      <c r="W821" s="62"/>
      <c r="X821" s="62"/>
      <c r="Y821" s="62"/>
      <c r="Z821" s="62"/>
      <c r="AA821" s="62"/>
      <c r="AB821" s="62"/>
    </row>
    <row r="822" ht="15.75" customHeight="1">
      <c r="A822" s="62"/>
      <c r="B822" s="62"/>
      <c r="C822" s="62"/>
      <c r="D822" s="62"/>
      <c r="E822" s="62"/>
      <c r="F822" s="63"/>
      <c r="G822" s="63"/>
      <c r="H822" s="63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4"/>
      <c r="V822" s="62"/>
      <c r="W822" s="62"/>
      <c r="X822" s="62"/>
      <c r="Y822" s="62"/>
      <c r="Z822" s="62"/>
      <c r="AA822" s="62"/>
      <c r="AB822" s="62"/>
    </row>
    <row r="823" ht="15.75" customHeight="1">
      <c r="A823" s="62"/>
      <c r="B823" s="62"/>
      <c r="C823" s="62"/>
      <c r="D823" s="62"/>
      <c r="E823" s="62"/>
      <c r="F823" s="63"/>
      <c r="G823" s="63"/>
      <c r="H823" s="63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4"/>
      <c r="V823" s="62"/>
      <c r="W823" s="62"/>
      <c r="X823" s="62"/>
      <c r="Y823" s="62"/>
      <c r="Z823" s="62"/>
      <c r="AA823" s="62"/>
      <c r="AB823" s="62"/>
    </row>
    <row r="824" ht="15.75" customHeight="1">
      <c r="A824" s="62"/>
      <c r="B824" s="62"/>
      <c r="C824" s="62"/>
      <c r="D824" s="62"/>
      <c r="E824" s="62"/>
      <c r="F824" s="63"/>
      <c r="G824" s="63"/>
      <c r="H824" s="63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4"/>
      <c r="V824" s="62"/>
      <c r="W824" s="62"/>
      <c r="X824" s="62"/>
      <c r="Y824" s="62"/>
      <c r="Z824" s="62"/>
      <c r="AA824" s="62"/>
      <c r="AB824" s="62"/>
    </row>
    <row r="825" ht="15.75" customHeight="1">
      <c r="A825" s="62"/>
      <c r="B825" s="62"/>
      <c r="C825" s="62"/>
      <c r="D825" s="62"/>
      <c r="E825" s="62"/>
      <c r="F825" s="63"/>
      <c r="G825" s="63"/>
      <c r="H825" s="63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4"/>
      <c r="V825" s="62"/>
      <c r="W825" s="62"/>
      <c r="X825" s="62"/>
      <c r="Y825" s="62"/>
      <c r="Z825" s="62"/>
      <c r="AA825" s="62"/>
      <c r="AB825" s="62"/>
    </row>
    <row r="826" ht="15.75" customHeight="1">
      <c r="A826" s="62"/>
      <c r="B826" s="62"/>
      <c r="C826" s="62"/>
      <c r="D826" s="62"/>
      <c r="E826" s="62"/>
      <c r="F826" s="63"/>
      <c r="G826" s="63"/>
      <c r="H826" s="63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4"/>
      <c r="V826" s="62"/>
      <c r="W826" s="62"/>
      <c r="X826" s="62"/>
      <c r="Y826" s="62"/>
      <c r="Z826" s="62"/>
      <c r="AA826" s="62"/>
      <c r="AB826" s="62"/>
    </row>
    <row r="827" ht="15.75" customHeight="1">
      <c r="A827" s="62"/>
      <c r="B827" s="62"/>
      <c r="C827" s="62"/>
      <c r="D827" s="62"/>
      <c r="E827" s="62"/>
      <c r="F827" s="63"/>
      <c r="G827" s="63"/>
      <c r="H827" s="63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4"/>
      <c r="V827" s="62"/>
      <c r="W827" s="62"/>
      <c r="X827" s="62"/>
      <c r="Y827" s="62"/>
      <c r="Z827" s="62"/>
      <c r="AA827" s="62"/>
      <c r="AB827" s="62"/>
    </row>
    <row r="828" ht="15.75" customHeight="1">
      <c r="A828" s="62"/>
      <c r="B828" s="62"/>
      <c r="C828" s="62"/>
      <c r="D828" s="62"/>
      <c r="E828" s="62"/>
      <c r="F828" s="63"/>
      <c r="G828" s="63"/>
      <c r="H828" s="63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4"/>
      <c r="V828" s="62"/>
      <c r="W828" s="62"/>
      <c r="X828" s="62"/>
      <c r="Y828" s="62"/>
      <c r="Z828" s="62"/>
      <c r="AA828" s="62"/>
      <c r="AB828" s="62"/>
    </row>
    <row r="829" ht="15.75" customHeight="1">
      <c r="A829" s="62"/>
      <c r="B829" s="62"/>
      <c r="C829" s="62"/>
      <c r="D829" s="62"/>
      <c r="E829" s="62"/>
      <c r="F829" s="63"/>
      <c r="G829" s="63"/>
      <c r="H829" s="63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4"/>
      <c r="V829" s="62"/>
      <c r="W829" s="62"/>
      <c r="X829" s="62"/>
      <c r="Y829" s="62"/>
      <c r="Z829" s="62"/>
      <c r="AA829" s="62"/>
      <c r="AB829" s="62"/>
    </row>
    <row r="830" ht="15.75" customHeight="1">
      <c r="A830" s="62"/>
      <c r="B830" s="62"/>
      <c r="C830" s="62"/>
      <c r="D830" s="62"/>
      <c r="E830" s="62"/>
      <c r="F830" s="63"/>
      <c r="G830" s="63"/>
      <c r="H830" s="63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4"/>
      <c r="V830" s="62"/>
      <c r="W830" s="62"/>
      <c r="X830" s="62"/>
      <c r="Y830" s="62"/>
      <c r="Z830" s="62"/>
      <c r="AA830" s="62"/>
      <c r="AB830" s="62"/>
    </row>
    <row r="831" ht="15.75" customHeight="1">
      <c r="A831" s="62"/>
      <c r="B831" s="62"/>
      <c r="C831" s="62"/>
      <c r="D831" s="62"/>
      <c r="E831" s="62"/>
      <c r="F831" s="63"/>
      <c r="G831" s="63"/>
      <c r="H831" s="63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4"/>
      <c r="V831" s="62"/>
      <c r="W831" s="62"/>
      <c r="X831" s="62"/>
      <c r="Y831" s="62"/>
      <c r="Z831" s="62"/>
      <c r="AA831" s="62"/>
      <c r="AB831" s="62"/>
    </row>
    <row r="832" ht="15.75" customHeight="1">
      <c r="A832" s="62"/>
      <c r="B832" s="62"/>
      <c r="C832" s="62"/>
      <c r="D832" s="62"/>
      <c r="E832" s="62"/>
      <c r="F832" s="63"/>
      <c r="G832" s="63"/>
      <c r="H832" s="63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4"/>
      <c r="V832" s="62"/>
      <c r="W832" s="62"/>
      <c r="X832" s="62"/>
      <c r="Y832" s="62"/>
      <c r="Z832" s="62"/>
      <c r="AA832" s="62"/>
      <c r="AB832" s="62"/>
    </row>
    <row r="833" ht="15.75" customHeight="1">
      <c r="A833" s="62"/>
      <c r="B833" s="62"/>
      <c r="C833" s="62"/>
      <c r="D833" s="62"/>
      <c r="E833" s="62"/>
      <c r="F833" s="63"/>
      <c r="G833" s="63"/>
      <c r="H833" s="63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4"/>
      <c r="V833" s="62"/>
      <c r="W833" s="62"/>
      <c r="X833" s="62"/>
      <c r="Y833" s="62"/>
      <c r="Z833" s="62"/>
      <c r="AA833" s="62"/>
      <c r="AB833" s="62"/>
    </row>
    <row r="834" ht="15.75" customHeight="1">
      <c r="A834" s="62"/>
      <c r="B834" s="62"/>
      <c r="C834" s="62"/>
      <c r="D834" s="62"/>
      <c r="E834" s="62"/>
      <c r="F834" s="63"/>
      <c r="G834" s="63"/>
      <c r="H834" s="63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4"/>
      <c r="V834" s="62"/>
      <c r="W834" s="62"/>
      <c r="X834" s="62"/>
      <c r="Y834" s="62"/>
      <c r="Z834" s="62"/>
      <c r="AA834" s="62"/>
      <c r="AB834" s="62"/>
    </row>
    <row r="835" ht="15.75" customHeight="1">
      <c r="A835" s="62"/>
      <c r="B835" s="62"/>
      <c r="C835" s="62"/>
      <c r="D835" s="62"/>
      <c r="E835" s="62"/>
      <c r="F835" s="63"/>
      <c r="G835" s="63"/>
      <c r="H835" s="63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4"/>
      <c r="V835" s="62"/>
      <c r="W835" s="62"/>
      <c r="X835" s="62"/>
      <c r="Y835" s="62"/>
      <c r="Z835" s="62"/>
      <c r="AA835" s="62"/>
      <c r="AB835" s="62"/>
    </row>
    <row r="836" ht="15.75" customHeight="1">
      <c r="A836" s="62"/>
      <c r="B836" s="62"/>
      <c r="C836" s="62"/>
      <c r="D836" s="62"/>
      <c r="E836" s="62"/>
      <c r="F836" s="63"/>
      <c r="G836" s="63"/>
      <c r="H836" s="63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4"/>
      <c r="V836" s="62"/>
      <c r="W836" s="62"/>
      <c r="X836" s="62"/>
      <c r="Y836" s="62"/>
      <c r="Z836" s="62"/>
      <c r="AA836" s="62"/>
      <c r="AB836" s="62"/>
    </row>
    <row r="837" ht="15.75" customHeight="1">
      <c r="A837" s="62"/>
      <c r="B837" s="62"/>
      <c r="C837" s="62"/>
      <c r="D837" s="62"/>
      <c r="E837" s="62"/>
      <c r="F837" s="63"/>
      <c r="G837" s="63"/>
      <c r="H837" s="63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4"/>
      <c r="V837" s="62"/>
      <c r="W837" s="62"/>
      <c r="X837" s="62"/>
      <c r="Y837" s="62"/>
      <c r="Z837" s="62"/>
      <c r="AA837" s="62"/>
      <c r="AB837" s="62"/>
    </row>
    <row r="838" ht="15.75" customHeight="1">
      <c r="A838" s="62"/>
      <c r="B838" s="62"/>
      <c r="C838" s="62"/>
      <c r="D838" s="62"/>
      <c r="E838" s="62"/>
      <c r="F838" s="63"/>
      <c r="G838" s="63"/>
      <c r="H838" s="63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4"/>
      <c r="V838" s="62"/>
      <c r="W838" s="62"/>
      <c r="X838" s="62"/>
      <c r="Y838" s="62"/>
      <c r="Z838" s="62"/>
      <c r="AA838" s="62"/>
      <c r="AB838" s="62"/>
    </row>
    <row r="839" ht="15.75" customHeight="1">
      <c r="A839" s="62"/>
      <c r="B839" s="62"/>
      <c r="C839" s="62"/>
      <c r="D839" s="62"/>
      <c r="E839" s="62"/>
      <c r="F839" s="63"/>
      <c r="G839" s="63"/>
      <c r="H839" s="63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4"/>
      <c r="V839" s="62"/>
      <c r="W839" s="62"/>
      <c r="X839" s="62"/>
      <c r="Y839" s="62"/>
      <c r="Z839" s="62"/>
      <c r="AA839" s="62"/>
      <c r="AB839" s="62"/>
    </row>
    <row r="840" ht="15.75" customHeight="1">
      <c r="A840" s="62"/>
      <c r="B840" s="62"/>
      <c r="C840" s="62"/>
      <c r="D840" s="62"/>
      <c r="E840" s="62"/>
      <c r="F840" s="63"/>
      <c r="G840" s="63"/>
      <c r="H840" s="63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4"/>
      <c r="V840" s="62"/>
      <c r="W840" s="62"/>
      <c r="X840" s="62"/>
      <c r="Y840" s="62"/>
      <c r="Z840" s="62"/>
      <c r="AA840" s="62"/>
      <c r="AB840" s="62"/>
    </row>
    <row r="841" ht="15.75" customHeight="1">
      <c r="A841" s="62"/>
      <c r="B841" s="62"/>
      <c r="C841" s="62"/>
      <c r="D841" s="62"/>
      <c r="E841" s="62"/>
      <c r="F841" s="63"/>
      <c r="G841" s="63"/>
      <c r="H841" s="63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4"/>
      <c r="V841" s="62"/>
      <c r="W841" s="62"/>
      <c r="X841" s="62"/>
      <c r="Y841" s="62"/>
      <c r="Z841" s="62"/>
      <c r="AA841" s="62"/>
      <c r="AB841" s="62"/>
    </row>
    <row r="842" ht="15.75" customHeight="1">
      <c r="A842" s="62"/>
      <c r="B842" s="62"/>
      <c r="C842" s="62"/>
      <c r="D842" s="62"/>
      <c r="E842" s="62"/>
      <c r="F842" s="63"/>
      <c r="G842" s="63"/>
      <c r="H842" s="63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4"/>
      <c r="V842" s="62"/>
      <c r="W842" s="62"/>
      <c r="X842" s="62"/>
      <c r="Y842" s="62"/>
      <c r="Z842" s="62"/>
      <c r="AA842" s="62"/>
      <c r="AB842" s="62"/>
    </row>
    <row r="843" ht="15.75" customHeight="1">
      <c r="A843" s="62"/>
      <c r="B843" s="62"/>
      <c r="C843" s="62"/>
      <c r="D843" s="62"/>
      <c r="E843" s="62"/>
      <c r="F843" s="63"/>
      <c r="G843" s="63"/>
      <c r="H843" s="63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4"/>
      <c r="V843" s="62"/>
      <c r="W843" s="62"/>
      <c r="X843" s="62"/>
      <c r="Y843" s="62"/>
      <c r="Z843" s="62"/>
      <c r="AA843" s="62"/>
      <c r="AB843" s="62"/>
    </row>
    <row r="844" ht="15.75" customHeight="1">
      <c r="A844" s="62"/>
      <c r="B844" s="62"/>
      <c r="C844" s="62"/>
      <c r="D844" s="62"/>
      <c r="E844" s="62"/>
      <c r="F844" s="63"/>
      <c r="G844" s="63"/>
      <c r="H844" s="63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4"/>
      <c r="V844" s="62"/>
      <c r="W844" s="62"/>
      <c r="X844" s="62"/>
      <c r="Y844" s="62"/>
      <c r="Z844" s="62"/>
      <c r="AA844" s="62"/>
      <c r="AB844" s="62"/>
    </row>
    <row r="845" ht="15.75" customHeight="1">
      <c r="A845" s="62"/>
      <c r="B845" s="62"/>
      <c r="C845" s="62"/>
      <c r="D845" s="62"/>
      <c r="E845" s="62"/>
      <c r="F845" s="63"/>
      <c r="G845" s="63"/>
      <c r="H845" s="63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4"/>
      <c r="V845" s="62"/>
      <c r="W845" s="62"/>
      <c r="X845" s="62"/>
      <c r="Y845" s="62"/>
      <c r="Z845" s="62"/>
      <c r="AA845" s="62"/>
      <c r="AB845" s="62"/>
    </row>
    <row r="846" ht="15.75" customHeight="1">
      <c r="A846" s="62"/>
      <c r="B846" s="62"/>
      <c r="C846" s="62"/>
      <c r="D846" s="62"/>
      <c r="E846" s="62"/>
      <c r="F846" s="63"/>
      <c r="G846" s="63"/>
      <c r="H846" s="63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4"/>
      <c r="V846" s="62"/>
      <c r="W846" s="62"/>
      <c r="X846" s="62"/>
      <c r="Y846" s="62"/>
      <c r="Z846" s="62"/>
      <c r="AA846" s="62"/>
      <c r="AB846" s="62"/>
    </row>
    <row r="847" ht="15.75" customHeight="1">
      <c r="A847" s="62"/>
      <c r="B847" s="62"/>
      <c r="C847" s="62"/>
      <c r="D847" s="62"/>
      <c r="E847" s="62"/>
      <c r="F847" s="63"/>
      <c r="G847" s="63"/>
      <c r="H847" s="63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4"/>
      <c r="V847" s="62"/>
      <c r="W847" s="62"/>
      <c r="X847" s="62"/>
      <c r="Y847" s="62"/>
      <c r="Z847" s="62"/>
      <c r="AA847" s="62"/>
      <c r="AB847" s="62"/>
    </row>
    <row r="848" ht="15.75" customHeight="1">
      <c r="A848" s="62"/>
      <c r="B848" s="62"/>
      <c r="C848" s="62"/>
      <c r="D848" s="62"/>
      <c r="E848" s="62"/>
      <c r="F848" s="63"/>
      <c r="G848" s="63"/>
      <c r="H848" s="63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4"/>
      <c r="V848" s="62"/>
      <c r="W848" s="62"/>
      <c r="X848" s="62"/>
      <c r="Y848" s="62"/>
      <c r="Z848" s="62"/>
      <c r="AA848" s="62"/>
      <c r="AB848" s="62"/>
    </row>
    <row r="849" ht="15.75" customHeight="1">
      <c r="A849" s="62"/>
      <c r="B849" s="62"/>
      <c r="C849" s="62"/>
      <c r="D849" s="62"/>
      <c r="E849" s="62"/>
      <c r="F849" s="63"/>
      <c r="G849" s="63"/>
      <c r="H849" s="63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4"/>
      <c r="V849" s="62"/>
      <c r="W849" s="62"/>
      <c r="X849" s="62"/>
      <c r="Y849" s="62"/>
      <c r="Z849" s="62"/>
      <c r="AA849" s="62"/>
      <c r="AB849" s="62"/>
    </row>
    <row r="850" ht="15.75" customHeight="1">
      <c r="A850" s="62"/>
      <c r="B850" s="62"/>
      <c r="C850" s="62"/>
      <c r="D850" s="62"/>
      <c r="E850" s="62"/>
      <c r="F850" s="63"/>
      <c r="G850" s="63"/>
      <c r="H850" s="63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4"/>
      <c r="V850" s="62"/>
      <c r="W850" s="62"/>
      <c r="X850" s="62"/>
      <c r="Y850" s="62"/>
      <c r="Z850" s="62"/>
      <c r="AA850" s="62"/>
      <c r="AB850" s="62"/>
    </row>
    <row r="851" ht="15.75" customHeight="1">
      <c r="A851" s="62"/>
      <c r="B851" s="62"/>
      <c r="C851" s="62"/>
      <c r="D851" s="62"/>
      <c r="E851" s="62"/>
      <c r="F851" s="63"/>
      <c r="G851" s="63"/>
      <c r="H851" s="63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4"/>
      <c r="V851" s="62"/>
      <c r="W851" s="62"/>
      <c r="X851" s="62"/>
      <c r="Y851" s="62"/>
      <c r="Z851" s="62"/>
      <c r="AA851" s="62"/>
      <c r="AB851" s="62"/>
    </row>
    <row r="852" ht="15.75" customHeight="1">
      <c r="A852" s="62"/>
      <c r="B852" s="62"/>
      <c r="C852" s="62"/>
      <c r="D852" s="62"/>
      <c r="E852" s="62"/>
      <c r="F852" s="63"/>
      <c r="G852" s="63"/>
      <c r="H852" s="63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4"/>
      <c r="V852" s="62"/>
      <c r="W852" s="62"/>
      <c r="X852" s="62"/>
      <c r="Y852" s="62"/>
      <c r="Z852" s="62"/>
      <c r="AA852" s="62"/>
      <c r="AB852" s="62"/>
    </row>
    <row r="853" ht="15.75" customHeight="1">
      <c r="A853" s="62"/>
      <c r="B853" s="62"/>
      <c r="C853" s="62"/>
      <c r="D853" s="62"/>
      <c r="E853" s="62"/>
      <c r="F853" s="63"/>
      <c r="G853" s="63"/>
      <c r="H853" s="63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4"/>
      <c r="V853" s="62"/>
      <c r="W853" s="62"/>
      <c r="X853" s="62"/>
      <c r="Y853" s="62"/>
      <c r="Z853" s="62"/>
      <c r="AA853" s="62"/>
      <c r="AB853" s="62"/>
    </row>
    <row r="854" ht="15.75" customHeight="1">
      <c r="A854" s="62"/>
      <c r="B854" s="62"/>
      <c r="C854" s="62"/>
      <c r="D854" s="62"/>
      <c r="E854" s="62"/>
      <c r="F854" s="63"/>
      <c r="G854" s="63"/>
      <c r="H854" s="63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4"/>
      <c r="V854" s="62"/>
      <c r="W854" s="62"/>
      <c r="X854" s="62"/>
      <c r="Y854" s="62"/>
      <c r="Z854" s="62"/>
      <c r="AA854" s="62"/>
      <c r="AB854" s="62"/>
    </row>
    <row r="855" ht="15.75" customHeight="1">
      <c r="A855" s="62"/>
      <c r="B855" s="62"/>
      <c r="C855" s="62"/>
      <c r="D855" s="62"/>
      <c r="E855" s="62"/>
      <c r="F855" s="63"/>
      <c r="G855" s="63"/>
      <c r="H855" s="63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4"/>
      <c r="V855" s="62"/>
      <c r="W855" s="62"/>
      <c r="X855" s="62"/>
      <c r="Y855" s="62"/>
      <c r="Z855" s="62"/>
      <c r="AA855" s="62"/>
      <c r="AB855" s="62"/>
    </row>
    <row r="856" ht="15.75" customHeight="1">
      <c r="A856" s="62"/>
      <c r="B856" s="62"/>
      <c r="C856" s="62"/>
      <c r="D856" s="62"/>
      <c r="E856" s="62"/>
      <c r="F856" s="63"/>
      <c r="G856" s="63"/>
      <c r="H856" s="63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4"/>
      <c r="V856" s="62"/>
      <c r="W856" s="62"/>
      <c r="X856" s="62"/>
      <c r="Y856" s="62"/>
      <c r="Z856" s="62"/>
      <c r="AA856" s="62"/>
      <c r="AB856" s="62"/>
    </row>
    <row r="857" ht="15.75" customHeight="1">
      <c r="A857" s="62"/>
      <c r="B857" s="62"/>
      <c r="C857" s="62"/>
      <c r="D857" s="62"/>
      <c r="E857" s="62"/>
      <c r="F857" s="63"/>
      <c r="G857" s="63"/>
      <c r="H857" s="63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4"/>
      <c r="V857" s="62"/>
      <c r="W857" s="62"/>
      <c r="X857" s="62"/>
      <c r="Y857" s="62"/>
      <c r="Z857" s="62"/>
      <c r="AA857" s="62"/>
      <c r="AB857" s="62"/>
    </row>
    <row r="858" ht="15.75" customHeight="1">
      <c r="A858" s="62"/>
      <c r="B858" s="62"/>
      <c r="C858" s="62"/>
      <c r="D858" s="62"/>
      <c r="E858" s="62"/>
      <c r="F858" s="63"/>
      <c r="G858" s="63"/>
      <c r="H858" s="63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4"/>
      <c r="V858" s="62"/>
      <c r="W858" s="62"/>
      <c r="X858" s="62"/>
      <c r="Y858" s="62"/>
      <c r="Z858" s="62"/>
      <c r="AA858" s="62"/>
      <c r="AB858" s="62"/>
    </row>
    <row r="859" ht="15.75" customHeight="1">
      <c r="A859" s="62"/>
      <c r="B859" s="62"/>
      <c r="C859" s="62"/>
      <c r="D859" s="62"/>
      <c r="E859" s="62"/>
      <c r="F859" s="63"/>
      <c r="G859" s="63"/>
      <c r="H859" s="63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4"/>
      <c r="V859" s="62"/>
      <c r="W859" s="62"/>
      <c r="X859" s="62"/>
      <c r="Y859" s="62"/>
      <c r="Z859" s="62"/>
      <c r="AA859" s="62"/>
      <c r="AB859" s="62"/>
    </row>
    <row r="860" ht="15.75" customHeight="1">
      <c r="A860" s="62"/>
      <c r="B860" s="62"/>
      <c r="C860" s="62"/>
      <c r="D860" s="62"/>
      <c r="E860" s="62"/>
      <c r="F860" s="63"/>
      <c r="G860" s="63"/>
      <c r="H860" s="63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4"/>
      <c r="V860" s="62"/>
      <c r="W860" s="62"/>
      <c r="X860" s="62"/>
      <c r="Y860" s="62"/>
      <c r="Z860" s="62"/>
      <c r="AA860" s="62"/>
      <c r="AB860" s="62"/>
    </row>
    <row r="861" ht="15.75" customHeight="1">
      <c r="A861" s="62"/>
      <c r="B861" s="62"/>
      <c r="C861" s="62"/>
      <c r="D861" s="62"/>
      <c r="E861" s="62"/>
      <c r="F861" s="63"/>
      <c r="G861" s="63"/>
      <c r="H861" s="63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4"/>
      <c r="V861" s="62"/>
      <c r="W861" s="62"/>
      <c r="X861" s="62"/>
      <c r="Y861" s="62"/>
      <c r="Z861" s="62"/>
      <c r="AA861" s="62"/>
      <c r="AB861" s="62"/>
    </row>
    <row r="862" ht="15.75" customHeight="1">
      <c r="A862" s="62"/>
      <c r="B862" s="62"/>
      <c r="C862" s="62"/>
      <c r="D862" s="62"/>
      <c r="E862" s="62"/>
      <c r="F862" s="63"/>
      <c r="G862" s="63"/>
      <c r="H862" s="63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4"/>
      <c r="V862" s="62"/>
      <c r="W862" s="62"/>
      <c r="X862" s="62"/>
      <c r="Y862" s="62"/>
      <c r="Z862" s="62"/>
      <c r="AA862" s="62"/>
      <c r="AB862" s="62"/>
    </row>
    <row r="863" ht="15.75" customHeight="1">
      <c r="A863" s="62"/>
      <c r="B863" s="62"/>
      <c r="C863" s="62"/>
      <c r="D863" s="62"/>
      <c r="E863" s="62"/>
      <c r="F863" s="63"/>
      <c r="G863" s="63"/>
      <c r="H863" s="63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4"/>
      <c r="V863" s="62"/>
      <c r="W863" s="62"/>
      <c r="X863" s="62"/>
      <c r="Y863" s="62"/>
      <c r="Z863" s="62"/>
      <c r="AA863" s="62"/>
      <c r="AB863" s="62"/>
    </row>
    <row r="864" ht="15.75" customHeight="1">
      <c r="A864" s="62"/>
      <c r="B864" s="62"/>
      <c r="C864" s="62"/>
      <c r="D864" s="62"/>
      <c r="E864" s="62"/>
      <c r="F864" s="63"/>
      <c r="G864" s="63"/>
      <c r="H864" s="63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4"/>
      <c r="V864" s="62"/>
      <c r="W864" s="62"/>
      <c r="X864" s="62"/>
      <c r="Y864" s="62"/>
      <c r="Z864" s="62"/>
      <c r="AA864" s="62"/>
      <c r="AB864" s="62"/>
    </row>
    <row r="865" ht="15.75" customHeight="1">
      <c r="A865" s="62"/>
      <c r="B865" s="62"/>
      <c r="C865" s="62"/>
      <c r="D865" s="62"/>
      <c r="E865" s="62"/>
      <c r="F865" s="63"/>
      <c r="G865" s="63"/>
      <c r="H865" s="63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4"/>
      <c r="V865" s="62"/>
      <c r="W865" s="62"/>
      <c r="X865" s="62"/>
      <c r="Y865" s="62"/>
      <c r="Z865" s="62"/>
      <c r="AA865" s="62"/>
      <c r="AB865" s="62"/>
    </row>
    <row r="866" ht="15.75" customHeight="1">
      <c r="A866" s="62"/>
      <c r="B866" s="62"/>
      <c r="C866" s="62"/>
      <c r="D866" s="62"/>
      <c r="E866" s="62"/>
      <c r="F866" s="63"/>
      <c r="G866" s="63"/>
      <c r="H866" s="63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4"/>
      <c r="V866" s="62"/>
      <c r="W866" s="62"/>
      <c r="X866" s="62"/>
      <c r="Y866" s="62"/>
      <c r="Z866" s="62"/>
      <c r="AA866" s="62"/>
      <c r="AB866" s="62"/>
    </row>
    <row r="867" ht="15.75" customHeight="1">
      <c r="A867" s="62"/>
      <c r="B867" s="62"/>
      <c r="C867" s="62"/>
      <c r="D867" s="62"/>
      <c r="E867" s="62"/>
      <c r="F867" s="63"/>
      <c r="G867" s="63"/>
      <c r="H867" s="63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4"/>
      <c r="V867" s="62"/>
      <c r="W867" s="62"/>
      <c r="X867" s="62"/>
      <c r="Y867" s="62"/>
      <c r="Z867" s="62"/>
      <c r="AA867" s="62"/>
      <c r="AB867" s="62"/>
    </row>
    <row r="868" ht="15.75" customHeight="1">
      <c r="A868" s="62"/>
      <c r="B868" s="62"/>
      <c r="C868" s="62"/>
      <c r="D868" s="62"/>
      <c r="E868" s="62"/>
      <c r="F868" s="63"/>
      <c r="G868" s="63"/>
      <c r="H868" s="63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4"/>
      <c r="V868" s="62"/>
      <c r="W868" s="62"/>
      <c r="X868" s="62"/>
      <c r="Y868" s="62"/>
      <c r="Z868" s="62"/>
      <c r="AA868" s="62"/>
      <c r="AB868" s="62"/>
    </row>
    <row r="869" ht="15.75" customHeight="1">
      <c r="A869" s="62"/>
      <c r="B869" s="62"/>
      <c r="C869" s="62"/>
      <c r="D869" s="62"/>
      <c r="E869" s="62"/>
      <c r="F869" s="63"/>
      <c r="G869" s="63"/>
      <c r="H869" s="63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4"/>
      <c r="V869" s="62"/>
      <c r="W869" s="62"/>
      <c r="X869" s="62"/>
      <c r="Y869" s="62"/>
      <c r="Z869" s="62"/>
      <c r="AA869" s="62"/>
      <c r="AB869" s="62"/>
    </row>
    <row r="870" ht="15.75" customHeight="1">
      <c r="A870" s="62"/>
      <c r="B870" s="62"/>
      <c r="C870" s="62"/>
      <c r="D870" s="62"/>
      <c r="E870" s="62"/>
      <c r="F870" s="63"/>
      <c r="G870" s="63"/>
      <c r="H870" s="63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4"/>
      <c r="V870" s="62"/>
      <c r="W870" s="62"/>
      <c r="X870" s="62"/>
      <c r="Y870" s="62"/>
      <c r="Z870" s="62"/>
      <c r="AA870" s="62"/>
      <c r="AB870" s="62"/>
    </row>
    <row r="871" ht="15.75" customHeight="1">
      <c r="A871" s="62"/>
      <c r="B871" s="62"/>
      <c r="C871" s="62"/>
      <c r="D871" s="62"/>
      <c r="E871" s="62"/>
      <c r="F871" s="63"/>
      <c r="G871" s="63"/>
      <c r="H871" s="63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4"/>
      <c r="V871" s="62"/>
      <c r="W871" s="62"/>
      <c r="X871" s="62"/>
      <c r="Y871" s="62"/>
      <c r="Z871" s="62"/>
      <c r="AA871" s="62"/>
      <c r="AB871" s="62"/>
    </row>
    <row r="872" ht="15.75" customHeight="1">
      <c r="A872" s="62"/>
      <c r="B872" s="62"/>
      <c r="C872" s="62"/>
      <c r="D872" s="62"/>
      <c r="E872" s="62"/>
      <c r="F872" s="63"/>
      <c r="G872" s="63"/>
      <c r="H872" s="63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4"/>
      <c r="V872" s="62"/>
      <c r="W872" s="62"/>
      <c r="X872" s="62"/>
      <c r="Y872" s="62"/>
      <c r="Z872" s="62"/>
      <c r="AA872" s="62"/>
      <c r="AB872" s="62"/>
    </row>
    <row r="873" ht="15.75" customHeight="1">
      <c r="A873" s="62"/>
      <c r="B873" s="62"/>
      <c r="C873" s="62"/>
      <c r="D873" s="62"/>
      <c r="E873" s="62"/>
      <c r="F873" s="63"/>
      <c r="G873" s="63"/>
      <c r="H873" s="63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4"/>
      <c r="V873" s="62"/>
      <c r="W873" s="62"/>
      <c r="X873" s="62"/>
      <c r="Y873" s="62"/>
      <c r="Z873" s="62"/>
      <c r="AA873" s="62"/>
      <c r="AB873" s="62"/>
    </row>
    <row r="874" ht="15.75" customHeight="1">
      <c r="A874" s="62"/>
      <c r="B874" s="62"/>
      <c r="C874" s="62"/>
      <c r="D874" s="62"/>
      <c r="E874" s="62"/>
      <c r="F874" s="63"/>
      <c r="G874" s="63"/>
      <c r="H874" s="63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4"/>
      <c r="V874" s="62"/>
      <c r="W874" s="62"/>
      <c r="X874" s="62"/>
      <c r="Y874" s="62"/>
      <c r="Z874" s="62"/>
      <c r="AA874" s="62"/>
      <c r="AB874" s="62"/>
    </row>
    <row r="875" ht="15.75" customHeight="1">
      <c r="A875" s="62"/>
      <c r="B875" s="62"/>
      <c r="C875" s="62"/>
      <c r="D875" s="62"/>
      <c r="E875" s="62"/>
      <c r="F875" s="63"/>
      <c r="G875" s="63"/>
      <c r="H875" s="63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4"/>
      <c r="V875" s="62"/>
      <c r="W875" s="62"/>
      <c r="X875" s="62"/>
      <c r="Y875" s="62"/>
      <c r="Z875" s="62"/>
      <c r="AA875" s="62"/>
      <c r="AB875" s="62"/>
    </row>
    <row r="876" ht="15.75" customHeight="1">
      <c r="A876" s="62"/>
      <c r="B876" s="62"/>
      <c r="C876" s="62"/>
      <c r="D876" s="62"/>
      <c r="E876" s="62"/>
      <c r="F876" s="63"/>
      <c r="G876" s="63"/>
      <c r="H876" s="63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4"/>
      <c r="V876" s="62"/>
      <c r="W876" s="62"/>
      <c r="X876" s="62"/>
      <c r="Y876" s="62"/>
      <c r="Z876" s="62"/>
      <c r="AA876" s="62"/>
      <c r="AB876" s="62"/>
    </row>
    <row r="877" ht="15.75" customHeight="1">
      <c r="A877" s="62"/>
      <c r="B877" s="62"/>
      <c r="C877" s="62"/>
      <c r="D877" s="62"/>
      <c r="E877" s="62"/>
      <c r="F877" s="63"/>
      <c r="G877" s="63"/>
      <c r="H877" s="63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4"/>
      <c r="V877" s="62"/>
      <c r="W877" s="62"/>
      <c r="X877" s="62"/>
      <c r="Y877" s="62"/>
      <c r="Z877" s="62"/>
      <c r="AA877" s="62"/>
      <c r="AB877" s="62"/>
    </row>
    <row r="878" ht="15.75" customHeight="1">
      <c r="A878" s="62"/>
      <c r="B878" s="62"/>
      <c r="C878" s="62"/>
      <c r="D878" s="62"/>
      <c r="E878" s="62"/>
      <c r="F878" s="63"/>
      <c r="G878" s="63"/>
      <c r="H878" s="63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4"/>
      <c r="V878" s="62"/>
      <c r="W878" s="62"/>
      <c r="X878" s="62"/>
      <c r="Y878" s="62"/>
      <c r="Z878" s="62"/>
      <c r="AA878" s="62"/>
      <c r="AB878" s="62"/>
    </row>
    <row r="879" ht="15.75" customHeight="1">
      <c r="A879" s="62"/>
      <c r="B879" s="62"/>
      <c r="C879" s="62"/>
      <c r="D879" s="62"/>
      <c r="E879" s="62"/>
      <c r="F879" s="63"/>
      <c r="G879" s="63"/>
      <c r="H879" s="63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4"/>
      <c r="V879" s="62"/>
      <c r="W879" s="62"/>
      <c r="X879" s="62"/>
      <c r="Y879" s="62"/>
      <c r="Z879" s="62"/>
      <c r="AA879" s="62"/>
      <c r="AB879" s="62"/>
    </row>
    <row r="880" ht="15.75" customHeight="1">
      <c r="A880" s="62"/>
      <c r="B880" s="62"/>
      <c r="C880" s="62"/>
      <c r="D880" s="62"/>
      <c r="E880" s="62"/>
      <c r="F880" s="63"/>
      <c r="G880" s="63"/>
      <c r="H880" s="63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4"/>
      <c r="V880" s="62"/>
      <c r="W880" s="62"/>
      <c r="X880" s="62"/>
      <c r="Y880" s="62"/>
      <c r="Z880" s="62"/>
      <c r="AA880" s="62"/>
      <c r="AB880" s="62"/>
    </row>
    <row r="881" ht="15.75" customHeight="1">
      <c r="A881" s="62"/>
      <c r="B881" s="62"/>
      <c r="C881" s="62"/>
      <c r="D881" s="62"/>
      <c r="E881" s="62"/>
      <c r="F881" s="63"/>
      <c r="G881" s="63"/>
      <c r="H881" s="63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4"/>
      <c r="V881" s="62"/>
      <c r="W881" s="62"/>
      <c r="X881" s="62"/>
      <c r="Y881" s="62"/>
      <c r="Z881" s="62"/>
      <c r="AA881" s="62"/>
      <c r="AB881" s="62"/>
    </row>
    <row r="882" ht="15.75" customHeight="1">
      <c r="A882" s="62"/>
      <c r="B882" s="62"/>
      <c r="C882" s="62"/>
      <c r="D882" s="62"/>
      <c r="E882" s="62"/>
      <c r="F882" s="63"/>
      <c r="G882" s="63"/>
      <c r="H882" s="63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4"/>
      <c r="V882" s="62"/>
      <c r="W882" s="62"/>
      <c r="X882" s="62"/>
      <c r="Y882" s="62"/>
      <c r="Z882" s="62"/>
      <c r="AA882" s="62"/>
      <c r="AB882" s="62"/>
    </row>
    <row r="883" ht="15.75" customHeight="1">
      <c r="A883" s="62"/>
      <c r="B883" s="62"/>
      <c r="C883" s="62"/>
      <c r="D883" s="62"/>
      <c r="E883" s="62"/>
      <c r="F883" s="63"/>
      <c r="G883" s="63"/>
      <c r="H883" s="63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4"/>
      <c r="V883" s="62"/>
      <c r="W883" s="62"/>
      <c r="X883" s="62"/>
      <c r="Y883" s="62"/>
      <c r="Z883" s="62"/>
      <c r="AA883" s="62"/>
      <c r="AB883" s="62"/>
    </row>
    <row r="884" ht="15.75" customHeight="1">
      <c r="A884" s="62"/>
      <c r="B884" s="62"/>
      <c r="C884" s="62"/>
      <c r="D884" s="62"/>
      <c r="E884" s="62"/>
      <c r="F884" s="63"/>
      <c r="G884" s="63"/>
      <c r="H884" s="63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4"/>
      <c r="V884" s="62"/>
      <c r="W884" s="62"/>
      <c r="X884" s="62"/>
      <c r="Y884" s="62"/>
      <c r="Z884" s="62"/>
      <c r="AA884" s="62"/>
      <c r="AB884" s="62"/>
    </row>
    <row r="885" ht="15.75" customHeight="1">
      <c r="A885" s="62"/>
      <c r="B885" s="62"/>
      <c r="C885" s="62"/>
      <c r="D885" s="62"/>
      <c r="E885" s="62"/>
      <c r="F885" s="63"/>
      <c r="G885" s="63"/>
      <c r="H885" s="63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4"/>
      <c r="V885" s="62"/>
      <c r="W885" s="62"/>
      <c r="X885" s="62"/>
      <c r="Y885" s="62"/>
      <c r="Z885" s="62"/>
      <c r="AA885" s="62"/>
      <c r="AB885" s="62"/>
    </row>
    <row r="886" ht="15.75" customHeight="1">
      <c r="A886" s="62"/>
      <c r="B886" s="62"/>
      <c r="C886" s="62"/>
      <c r="D886" s="62"/>
      <c r="E886" s="62"/>
      <c r="F886" s="63"/>
      <c r="G886" s="63"/>
      <c r="H886" s="63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4"/>
      <c r="V886" s="62"/>
      <c r="W886" s="62"/>
      <c r="X886" s="62"/>
      <c r="Y886" s="62"/>
      <c r="Z886" s="62"/>
      <c r="AA886" s="62"/>
      <c r="AB886" s="62"/>
    </row>
    <row r="887" ht="15.75" customHeight="1">
      <c r="A887" s="62"/>
      <c r="B887" s="62"/>
      <c r="C887" s="62"/>
      <c r="D887" s="62"/>
      <c r="E887" s="62"/>
      <c r="F887" s="63"/>
      <c r="G887" s="63"/>
      <c r="H887" s="63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4"/>
      <c r="V887" s="62"/>
      <c r="W887" s="62"/>
      <c r="X887" s="62"/>
      <c r="Y887" s="62"/>
      <c r="Z887" s="62"/>
      <c r="AA887" s="62"/>
      <c r="AB887" s="62"/>
    </row>
    <row r="888" ht="15.75" customHeight="1">
      <c r="A888" s="62"/>
      <c r="B888" s="62"/>
      <c r="C888" s="62"/>
      <c r="D888" s="62"/>
      <c r="E888" s="62"/>
      <c r="F888" s="63"/>
      <c r="G888" s="63"/>
      <c r="H888" s="63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4"/>
      <c r="V888" s="62"/>
      <c r="W888" s="62"/>
      <c r="X888" s="62"/>
      <c r="Y888" s="62"/>
      <c r="Z888" s="62"/>
      <c r="AA888" s="62"/>
      <c r="AB888" s="62"/>
    </row>
    <row r="889" ht="15.75" customHeight="1">
      <c r="A889" s="62"/>
      <c r="B889" s="62"/>
      <c r="C889" s="62"/>
      <c r="D889" s="62"/>
      <c r="E889" s="62"/>
      <c r="F889" s="63"/>
      <c r="G889" s="63"/>
      <c r="H889" s="63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4"/>
      <c r="V889" s="62"/>
      <c r="W889" s="62"/>
      <c r="X889" s="62"/>
      <c r="Y889" s="62"/>
      <c r="Z889" s="62"/>
      <c r="AA889" s="62"/>
      <c r="AB889" s="62"/>
    </row>
    <row r="890" ht="15.75" customHeight="1">
      <c r="A890" s="62"/>
      <c r="B890" s="62"/>
      <c r="C890" s="62"/>
      <c r="D890" s="62"/>
      <c r="E890" s="62"/>
      <c r="F890" s="63"/>
      <c r="G890" s="63"/>
      <c r="H890" s="63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4"/>
      <c r="V890" s="62"/>
      <c r="W890" s="62"/>
      <c r="X890" s="62"/>
      <c r="Y890" s="62"/>
      <c r="Z890" s="62"/>
      <c r="AA890" s="62"/>
      <c r="AB890" s="62"/>
    </row>
    <row r="891" ht="15.75" customHeight="1">
      <c r="A891" s="62"/>
      <c r="B891" s="62"/>
      <c r="C891" s="62"/>
      <c r="D891" s="62"/>
      <c r="E891" s="62"/>
      <c r="F891" s="63"/>
      <c r="G891" s="63"/>
      <c r="H891" s="63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4"/>
      <c r="V891" s="62"/>
      <c r="W891" s="62"/>
      <c r="X891" s="62"/>
      <c r="Y891" s="62"/>
      <c r="Z891" s="62"/>
      <c r="AA891" s="62"/>
      <c r="AB891" s="62"/>
    </row>
    <row r="892" ht="15.75" customHeight="1">
      <c r="A892" s="62"/>
      <c r="B892" s="62"/>
      <c r="C892" s="62"/>
      <c r="D892" s="62"/>
      <c r="E892" s="62"/>
      <c r="F892" s="63"/>
      <c r="G892" s="63"/>
      <c r="H892" s="63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4"/>
      <c r="V892" s="62"/>
      <c r="W892" s="62"/>
      <c r="X892" s="62"/>
      <c r="Y892" s="62"/>
      <c r="Z892" s="62"/>
      <c r="AA892" s="62"/>
      <c r="AB892" s="62"/>
    </row>
    <row r="893" ht="15.75" customHeight="1">
      <c r="A893" s="62"/>
      <c r="B893" s="62"/>
      <c r="C893" s="62"/>
      <c r="D893" s="62"/>
      <c r="E893" s="62"/>
      <c r="F893" s="63"/>
      <c r="G893" s="63"/>
      <c r="H893" s="63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4"/>
      <c r="V893" s="62"/>
      <c r="W893" s="62"/>
      <c r="X893" s="62"/>
      <c r="Y893" s="62"/>
      <c r="Z893" s="62"/>
      <c r="AA893" s="62"/>
      <c r="AB893" s="62"/>
    </row>
    <row r="894" ht="15.75" customHeight="1">
      <c r="A894" s="62"/>
      <c r="B894" s="62"/>
      <c r="C894" s="62"/>
      <c r="D894" s="62"/>
      <c r="E894" s="62"/>
      <c r="F894" s="63"/>
      <c r="G894" s="63"/>
      <c r="H894" s="63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4"/>
      <c r="V894" s="62"/>
      <c r="W894" s="62"/>
      <c r="X894" s="62"/>
      <c r="Y894" s="62"/>
      <c r="Z894" s="62"/>
      <c r="AA894" s="62"/>
      <c r="AB894" s="62"/>
    </row>
    <row r="895" ht="15.75" customHeight="1">
      <c r="A895" s="62"/>
      <c r="B895" s="62"/>
      <c r="C895" s="62"/>
      <c r="D895" s="62"/>
      <c r="E895" s="62"/>
      <c r="F895" s="63"/>
      <c r="G895" s="63"/>
      <c r="H895" s="63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4"/>
      <c r="V895" s="62"/>
      <c r="W895" s="62"/>
      <c r="X895" s="62"/>
      <c r="Y895" s="62"/>
      <c r="Z895" s="62"/>
      <c r="AA895" s="62"/>
      <c r="AB895" s="62"/>
    </row>
    <row r="896" ht="15.75" customHeight="1">
      <c r="A896" s="62"/>
      <c r="B896" s="62"/>
      <c r="C896" s="62"/>
      <c r="D896" s="62"/>
      <c r="E896" s="62"/>
      <c r="F896" s="63"/>
      <c r="G896" s="63"/>
      <c r="H896" s="63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4"/>
      <c r="V896" s="62"/>
      <c r="W896" s="62"/>
      <c r="X896" s="62"/>
      <c r="Y896" s="62"/>
      <c r="Z896" s="62"/>
      <c r="AA896" s="62"/>
      <c r="AB896" s="62"/>
    </row>
    <row r="897" ht="15.75" customHeight="1">
      <c r="A897" s="62"/>
      <c r="B897" s="62"/>
      <c r="C897" s="62"/>
      <c r="D897" s="62"/>
      <c r="E897" s="62"/>
      <c r="F897" s="63"/>
      <c r="G897" s="63"/>
      <c r="H897" s="63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4"/>
      <c r="V897" s="62"/>
      <c r="W897" s="62"/>
      <c r="X897" s="62"/>
      <c r="Y897" s="62"/>
      <c r="Z897" s="62"/>
      <c r="AA897" s="62"/>
      <c r="AB897" s="62"/>
    </row>
    <row r="898" ht="15.75" customHeight="1">
      <c r="A898" s="62"/>
      <c r="B898" s="62"/>
      <c r="C898" s="62"/>
      <c r="D898" s="62"/>
      <c r="E898" s="62"/>
      <c r="F898" s="63"/>
      <c r="G898" s="63"/>
      <c r="H898" s="63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4"/>
      <c r="V898" s="62"/>
      <c r="W898" s="62"/>
      <c r="X898" s="62"/>
      <c r="Y898" s="62"/>
      <c r="Z898" s="62"/>
      <c r="AA898" s="62"/>
      <c r="AB898" s="62"/>
    </row>
    <row r="899" ht="15.75" customHeight="1">
      <c r="A899" s="62"/>
      <c r="B899" s="62"/>
      <c r="C899" s="62"/>
      <c r="D899" s="62"/>
      <c r="E899" s="62"/>
      <c r="F899" s="63"/>
      <c r="G899" s="63"/>
      <c r="H899" s="63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4"/>
      <c r="V899" s="62"/>
      <c r="W899" s="62"/>
      <c r="X899" s="62"/>
      <c r="Y899" s="62"/>
      <c r="Z899" s="62"/>
      <c r="AA899" s="62"/>
      <c r="AB899" s="62"/>
    </row>
    <row r="900" ht="15.75" customHeight="1">
      <c r="A900" s="62"/>
      <c r="B900" s="62"/>
      <c r="C900" s="62"/>
      <c r="D900" s="62"/>
      <c r="E900" s="62"/>
      <c r="F900" s="63"/>
      <c r="G900" s="63"/>
      <c r="H900" s="63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4"/>
      <c r="V900" s="62"/>
      <c r="W900" s="62"/>
      <c r="X900" s="62"/>
      <c r="Y900" s="62"/>
      <c r="Z900" s="62"/>
      <c r="AA900" s="62"/>
      <c r="AB900" s="62"/>
    </row>
    <row r="901" ht="15.75" customHeight="1">
      <c r="A901" s="62"/>
      <c r="B901" s="62"/>
      <c r="C901" s="62"/>
      <c r="D901" s="62"/>
      <c r="E901" s="62"/>
      <c r="F901" s="63"/>
      <c r="G901" s="63"/>
      <c r="H901" s="63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4"/>
      <c r="V901" s="62"/>
      <c r="W901" s="62"/>
      <c r="X901" s="62"/>
      <c r="Y901" s="62"/>
      <c r="Z901" s="62"/>
      <c r="AA901" s="62"/>
      <c r="AB901" s="62"/>
    </row>
    <row r="902" ht="15.75" customHeight="1">
      <c r="A902" s="62"/>
      <c r="B902" s="62"/>
      <c r="C902" s="62"/>
      <c r="D902" s="62"/>
      <c r="E902" s="62"/>
      <c r="F902" s="63"/>
      <c r="G902" s="63"/>
      <c r="H902" s="63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4"/>
      <c r="V902" s="62"/>
      <c r="W902" s="62"/>
      <c r="X902" s="62"/>
      <c r="Y902" s="62"/>
      <c r="Z902" s="62"/>
      <c r="AA902" s="62"/>
      <c r="AB902" s="62"/>
    </row>
    <row r="903" ht="15.75" customHeight="1">
      <c r="A903" s="62"/>
      <c r="B903" s="62"/>
      <c r="C903" s="62"/>
      <c r="D903" s="62"/>
      <c r="E903" s="62"/>
      <c r="F903" s="63"/>
      <c r="G903" s="63"/>
      <c r="H903" s="63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4"/>
      <c r="V903" s="62"/>
      <c r="W903" s="62"/>
      <c r="X903" s="62"/>
      <c r="Y903" s="62"/>
      <c r="Z903" s="62"/>
      <c r="AA903" s="62"/>
      <c r="AB903" s="62"/>
    </row>
    <row r="904" ht="15.75" customHeight="1">
      <c r="A904" s="62"/>
      <c r="B904" s="62"/>
      <c r="C904" s="62"/>
      <c r="D904" s="62"/>
      <c r="E904" s="62"/>
      <c r="F904" s="63"/>
      <c r="G904" s="63"/>
      <c r="H904" s="63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4"/>
      <c r="V904" s="62"/>
      <c r="W904" s="62"/>
      <c r="X904" s="62"/>
      <c r="Y904" s="62"/>
      <c r="Z904" s="62"/>
      <c r="AA904" s="62"/>
      <c r="AB904" s="62"/>
    </row>
    <row r="905" ht="15.75" customHeight="1">
      <c r="A905" s="62"/>
      <c r="B905" s="62"/>
      <c r="C905" s="62"/>
      <c r="D905" s="62"/>
      <c r="E905" s="62"/>
      <c r="F905" s="63"/>
      <c r="G905" s="63"/>
      <c r="H905" s="63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4"/>
      <c r="V905" s="62"/>
      <c r="W905" s="62"/>
      <c r="X905" s="62"/>
      <c r="Y905" s="62"/>
      <c r="Z905" s="62"/>
      <c r="AA905" s="62"/>
      <c r="AB905" s="62"/>
    </row>
    <row r="906" ht="15.75" customHeight="1">
      <c r="A906" s="62"/>
      <c r="B906" s="62"/>
      <c r="C906" s="62"/>
      <c r="D906" s="62"/>
      <c r="E906" s="62"/>
      <c r="F906" s="63"/>
      <c r="G906" s="63"/>
      <c r="H906" s="63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4"/>
      <c r="V906" s="62"/>
      <c r="W906" s="62"/>
      <c r="X906" s="62"/>
      <c r="Y906" s="62"/>
      <c r="Z906" s="62"/>
      <c r="AA906" s="62"/>
      <c r="AB906" s="62"/>
    </row>
    <row r="907" ht="15.75" customHeight="1">
      <c r="A907" s="62"/>
      <c r="B907" s="62"/>
      <c r="C907" s="62"/>
      <c r="D907" s="62"/>
      <c r="E907" s="62"/>
      <c r="F907" s="63"/>
      <c r="G907" s="63"/>
      <c r="H907" s="63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4"/>
      <c r="V907" s="62"/>
      <c r="W907" s="62"/>
      <c r="X907" s="62"/>
      <c r="Y907" s="62"/>
      <c r="Z907" s="62"/>
      <c r="AA907" s="62"/>
      <c r="AB907" s="62"/>
    </row>
    <row r="908" ht="15.75" customHeight="1">
      <c r="A908" s="62"/>
      <c r="B908" s="62"/>
      <c r="C908" s="62"/>
      <c r="D908" s="62"/>
      <c r="E908" s="62"/>
      <c r="F908" s="63"/>
      <c r="G908" s="63"/>
      <c r="H908" s="63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4"/>
      <c r="V908" s="62"/>
      <c r="W908" s="62"/>
      <c r="X908" s="62"/>
      <c r="Y908" s="62"/>
      <c r="Z908" s="62"/>
      <c r="AA908" s="62"/>
      <c r="AB908" s="62"/>
    </row>
    <row r="909" ht="15.75" customHeight="1">
      <c r="A909" s="62"/>
      <c r="B909" s="62"/>
      <c r="C909" s="62"/>
      <c r="D909" s="62"/>
      <c r="E909" s="62"/>
      <c r="F909" s="63"/>
      <c r="G909" s="63"/>
      <c r="H909" s="63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4"/>
      <c r="V909" s="62"/>
      <c r="W909" s="62"/>
      <c r="X909" s="62"/>
      <c r="Y909" s="62"/>
      <c r="Z909" s="62"/>
      <c r="AA909" s="62"/>
      <c r="AB909" s="62"/>
    </row>
    <row r="910" ht="15.75" customHeight="1">
      <c r="A910" s="62"/>
      <c r="B910" s="62"/>
      <c r="C910" s="62"/>
      <c r="D910" s="62"/>
      <c r="E910" s="62"/>
      <c r="F910" s="63"/>
      <c r="G910" s="63"/>
      <c r="H910" s="63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4"/>
      <c r="V910" s="62"/>
      <c r="W910" s="62"/>
      <c r="X910" s="62"/>
      <c r="Y910" s="62"/>
      <c r="Z910" s="62"/>
      <c r="AA910" s="62"/>
      <c r="AB910" s="62"/>
    </row>
    <row r="911" ht="15.75" customHeight="1">
      <c r="A911" s="62"/>
      <c r="B911" s="62"/>
      <c r="C911" s="62"/>
      <c r="D911" s="62"/>
      <c r="E911" s="62"/>
      <c r="F911" s="63"/>
      <c r="G911" s="63"/>
      <c r="H911" s="63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4"/>
      <c r="V911" s="62"/>
      <c r="W911" s="62"/>
      <c r="X911" s="62"/>
      <c r="Y911" s="62"/>
      <c r="Z911" s="62"/>
      <c r="AA911" s="62"/>
      <c r="AB911" s="62"/>
    </row>
    <row r="912" ht="15.75" customHeight="1">
      <c r="A912" s="62"/>
      <c r="B912" s="62"/>
      <c r="C912" s="62"/>
      <c r="D912" s="62"/>
      <c r="E912" s="62"/>
      <c r="F912" s="63"/>
      <c r="G912" s="63"/>
      <c r="H912" s="63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4"/>
      <c r="V912" s="62"/>
      <c r="W912" s="62"/>
      <c r="X912" s="62"/>
      <c r="Y912" s="62"/>
      <c r="Z912" s="62"/>
      <c r="AA912" s="62"/>
      <c r="AB912" s="62"/>
    </row>
    <row r="913" ht="15.75" customHeight="1">
      <c r="A913" s="62"/>
      <c r="B913" s="62"/>
      <c r="C913" s="62"/>
      <c r="D913" s="62"/>
      <c r="E913" s="62"/>
      <c r="F913" s="63"/>
      <c r="G913" s="63"/>
      <c r="H913" s="63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4"/>
      <c r="V913" s="62"/>
      <c r="W913" s="62"/>
      <c r="X913" s="62"/>
      <c r="Y913" s="62"/>
      <c r="Z913" s="62"/>
      <c r="AA913" s="62"/>
      <c r="AB913" s="62"/>
    </row>
    <row r="914" ht="15.75" customHeight="1">
      <c r="A914" s="62"/>
      <c r="B914" s="62"/>
      <c r="C914" s="62"/>
      <c r="D914" s="62"/>
      <c r="E914" s="62"/>
      <c r="F914" s="63"/>
      <c r="G914" s="63"/>
      <c r="H914" s="63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4"/>
      <c r="V914" s="62"/>
      <c r="W914" s="62"/>
      <c r="X914" s="62"/>
      <c r="Y914" s="62"/>
      <c r="Z914" s="62"/>
      <c r="AA914" s="62"/>
      <c r="AB914" s="62"/>
    </row>
    <row r="915" ht="15.75" customHeight="1">
      <c r="A915" s="62"/>
      <c r="B915" s="62"/>
      <c r="C915" s="62"/>
      <c r="D915" s="62"/>
      <c r="E915" s="62"/>
      <c r="F915" s="63"/>
      <c r="G915" s="63"/>
      <c r="H915" s="63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4"/>
      <c r="V915" s="62"/>
      <c r="W915" s="62"/>
      <c r="X915" s="62"/>
      <c r="Y915" s="62"/>
      <c r="Z915" s="62"/>
      <c r="AA915" s="62"/>
      <c r="AB915" s="62"/>
    </row>
    <row r="916" ht="15.75" customHeight="1">
      <c r="A916" s="62"/>
      <c r="B916" s="62"/>
      <c r="C916" s="62"/>
      <c r="D916" s="62"/>
      <c r="E916" s="62"/>
      <c r="F916" s="63"/>
      <c r="G916" s="63"/>
      <c r="H916" s="63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4"/>
      <c r="V916" s="62"/>
      <c r="W916" s="62"/>
      <c r="X916" s="62"/>
      <c r="Y916" s="62"/>
      <c r="Z916" s="62"/>
      <c r="AA916" s="62"/>
      <c r="AB916" s="62"/>
    </row>
    <row r="917" ht="15.75" customHeight="1">
      <c r="A917" s="62"/>
      <c r="B917" s="62"/>
      <c r="C917" s="62"/>
      <c r="D917" s="62"/>
      <c r="E917" s="62"/>
      <c r="F917" s="63"/>
      <c r="G917" s="63"/>
      <c r="H917" s="63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4"/>
      <c r="V917" s="62"/>
      <c r="W917" s="62"/>
      <c r="X917" s="62"/>
      <c r="Y917" s="62"/>
      <c r="Z917" s="62"/>
      <c r="AA917" s="62"/>
      <c r="AB917" s="62"/>
    </row>
    <row r="918" ht="15.75" customHeight="1">
      <c r="A918" s="62"/>
      <c r="B918" s="62"/>
      <c r="C918" s="62"/>
      <c r="D918" s="62"/>
      <c r="E918" s="62"/>
      <c r="F918" s="63"/>
      <c r="G918" s="63"/>
      <c r="H918" s="63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4"/>
      <c r="V918" s="62"/>
      <c r="W918" s="62"/>
      <c r="X918" s="62"/>
      <c r="Y918" s="62"/>
      <c r="Z918" s="62"/>
      <c r="AA918" s="62"/>
      <c r="AB918" s="62"/>
    </row>
    <row r="919" ht="15.75" customHeight="1">
      <c r="A919" s="62"/>
      <c r="B919" s="62"/>
      <c r="C919" s="62"/>
      <c r="D919" s="62"/>
      <c r="E919" s="62"/>
      <c r="F919" s="63"/>
      <c r="G919" s="63"/>
      <c r="H919" s="63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4"/>
      <c r="V919" s="62"/>
      <c r="W919" s="62"/>
      <c r="X919" s="62"/>
      <c r="Y919" s="62"/>
      <c r="Z919" s="62"/>
      <c r="AA919" s="62"/>
      <c r="AB919" s="62"/>
    </row>
    <row r="920" ht="15.75" customHeight="1">
      <c r="A920" s="62"/>
      <c r="B920" s="62"/>
      <c r="C920" s="62"/>
      <c r="D920" s="62"/>
      <c r="E920" s="62"/>
      <c r="F920" s="63"/>
      <c r="G920" s="63"/>
      <c r="H920" s="63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4"/>
      <c r="V920" s="62"/>
      <c r="W920" s="62"/>
      <c r="X920" s="62"/>
      <c r="Y920" s="62"/>
      <c r="Z920" s="62"/>
      <c r="AA920" s="62"/>
      <c r="AB920" s="62"/>
    </row>
    <row r="921" ht="15.75" customHeight="1">
      <c r="A921" s="62"/>
      <c r="B921" s="62"/>
      <c r="C921" s="62"/>
      <c r="D921" s="62"/>
      <c r="E921" s="62"/>
      <c r="F921" s="63"/>
      <c r="G921" s="63"/>
      <c r="H921" s="63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4"/>
      <c r="V921" s="62"/>
      <c r="W921" s="62"/>
      <c r="X921" s="62"/>
      <c r="Y921" s="62"/>
      <c r="Z921" s="62"/>
      <c r="AA921" s="62"/>
      <c r="AB921" s="62"/>
    </row>
    <row r="922" ht="15.75" customHeight="1">
      <c r="A922" s="62"/>
      <c r="B922" s="62"/>
      <c r="C922" s="62"/>
      <c r="D922" s="62"/>
      <c r="E922" s="62"/>
      <c r="F922" s="63"/>
      <c r="G922" s="63"/>
      <c r="H922" s="63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4"/>
      <c r="V922" s="62"/>
      <c r="W922" s="62"/>
      <c r="X922" s="62"/>
      <c r="Y922" s="62"/>
      <c r="Z922" s="62"/>
      <c r="AA922" s="62"/>
      <c r="AB922" s="62"/>
    </row>
    <row r="923" ht="15.75" customHeight="1">
      <c r="A923" s="62"/>
      <c r="B923" s="62"/>
      <c r="C923" s="62"/>
      <c r="D923" s="62"/>
      <c r="E923" s="62"/>
      <c r="F923" s="63"/>
      <c r="G923" s="63"/>
      <c r="H923" s="63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4"/>
      <c r="V923" s="62"/>
      <c r="W923" s="62"/>
      <c r="X923" s="62"/>
      <c r="Y923" s="62"/>
      <c r="Z923" s="62"/>
      <c r="AA923" s="62"/>
      <c r="AB923" s="62"/>
    </row>
    <row r="924" ht="15.75" customHeight="1">
      <c r="A924" s="62"/>
      <c r="B924" s="62"/>
      <c r="C924" s="62"/>
      <c r="D924" s="62"/>
      <c r="E924" s="62"/>
      <c r="F924" s="63"/>
      <c r="G924" s="63"/>
      <c r="H924" s="63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4"/>
      <c r="V924" s="62"/>
      <c r="W924" s="62"/>
      <c r="X924" s="62"/>
      <c r="Y924" s="62"/>
      <c r="Z924" s="62"/>
      <c r="AA924" s="62"/>
      <c r="AB924" s="62"/>
    </row>
    <row r="925" ht="15.75" customHeight="1">
      <c r="A925" s="62"/>
      <c r="B925" s="62"/>
      <c r="C925" s="62"/>
      <c r="D925" s="62"/>
      <c r="E925" s="62"/>
      <c r="F925" s="63"/>
      <c r="G925" s="63"/>
      <c r="H925" s="63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4"/>
      <c r="V925" s="62"/>
      <c r="W925" s="62"/>
      <c r="X925" s="62"/>
      <c r="Y925" s="62"/>
      <c r="Z925" s="62"/>
      <c r="AA925" s="62"/>
      <c r="AB925" s="62"/>
    </row>
    <row r="926" ht="15.75" customHeight="1">
      <c r="A926" s="62"/>
      <c r="B926" s="62"/>
      <c r="C926" s="62"/>
      <c r="D926" s="62"/>
      <c r="E926" s="62"/>
      <c r="F926" s="63"/>
      <c r="G926" s="63"/>
      <c r="H926" s="63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4"/>
      <c r="V926" s="62"/>
      <c r="W926" s="62"/>
      <c r="X926" s="62"/>
      <c r="Y926" s="62"/>
      <c r="Z926" s="62"/>
      <c r="AA926" s="62"/>
      <c r="AB926" s="62"/>
    </row>
    <row r="927" ht="15.75" customHeight="1">
      <c r="A927" s="62"/>
      <c r="B927" s="62"/>
      <c r="C927" s="62"/>
      <c r="D927" s="62"/>
      <c r="E927" s="62"/>
      <c r="F927" s="63"/>
      <c r="G927" s="63"/>
      <c r="H927" s="63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4"/>
      <c r="V927" s="62"/>
      <c r="W927" s="62"/>
      <c r="X927" s="62"/>
      <c r="Y927" s="62"/>
      <c r="Z927" s="62"/>
      <c r="AA927" s="62"/>
      <c r="AB927" s="62"/>
    </row>
    <row r="928" ht="15.75" customHeight="1">
      <c r="A928" s="62"/>
      <c r="B928" s="62"/>
      <c r="C928" s="62"/>
      <c r="D928" s="62"/>
      <c r="E928" s="62"/>
      <c r="F928" s="63"/>
      <c r="G928" s="63"/>
      <c r="H928" s="63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4"/>
      <c r="V928" s="62"/>
      <c r="W928" s="62"/>
      <c r="X928" s="62"/>
      <c r="Y928" s="62"/>
      <c r="Z928" s="62"/>
      <c r="AA928" s="62"/>
      <c r="AB928" s="62"/>
    </row>
    <row r="929" ht="15.75" customHeight="1">
      <c r="A929" s="62"/>
      <c r="B929" s="62"/>
      <c r="C929" s="62"/>
      <c r="D929" s="62"/>
      <c r="E929" s="62"/>
      <c r="F929" s="63"/>
      <c r="G929" s="63"/>
      <c r="H929" s="63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4"/>
      <c r="V929" s="62"/>
      <c r="W929" s="62"/>
      <c r="X929" s="62"/>
      <c r="Y929" s="62"/>
      <c r="Z929" s="62"/>
      <c r="AA929" s="62"/>
      <c r="AB929" s="62"/>
    </row>
    <row r="930" ht="15.75" customHeight="1">
      <c r="A930" s="62"/>
      <c r="B930" s="62"/>
      <c r="C930" s="62"/>
      <c r="D930" s="62"/>
      <c r="E930" s="62"/>
      <c r="F930" s="63"/>
      <c r="G930" s="63"/>
      <c r="H930" s="63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4"/>
      <c r="V930" s="62"/>
      <c r="W930" s="62"/>
      <c r="X930" s="62"/>
      <c r="Y930" s="62"/>
      <c r="Z930" s="62"/>
      <c r="AA930" s="62"/>
      <c r="AB930" s="62"/>
    </row>
    <row r="931" ht="15.75" customHeight="1">
      <c r="A931" s="62"/>
      <c r="B931" s="62"/>
      <c r="C931" s="62"/>
      <c r="D931" s="62"/>
      <c r="E931" s="62"/>
      <c r="F931" s="63"/>
      <c r="G931" s="63"/>
      <c r="H931" s="63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4"/>
      <c r="V931" s="62"/>
      <c r="W931" s="62"/>
      <c r="X931" s="62"/>
      <c r="Y931" s="62"/>
      <c r="Z931" s="62"/>
      <c r="AA931" s="62"/>
      <c r="AB931" s="62"/>
    </row>
    <row r="932" ht="15.75" customHeight="1">
      <c r="A932" s="62"/>
      <c r="B932" s="62"/>
      <c r="C932" s="62"/>
      <c r="D932" s="62"/>
      <c r="E932" s="62"/>
      <c r="F932" s="63"/>
      <c r="G932" s="63"/>
      <c r="H932" s="63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4"/>
      <c r="V932" s="62"/>
      <c r="W932" s="62"/>
      <c r="X932" s="62"/>
      <c r="Y932" s="62"/>
      <c r="Z932" s="62"/>
      <c r="AA932" s="62"/>
      <c r="AB932" s="62"/>
    </row>
    <row r="933" ht="15.75" customHeight="1">
      <c r="A933" s="62"/>
      <c r="B933" s="62"/>
      <c r="C933" s="62"/>
      <c r="D933" s="62"/>
      <c r="E933" s="62"/>
      <c r="F933" s="63"/>
      <c r="G933" s="63"/>
      <c r="H933" s="63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4"/>
      <c r="V933" s="62"/>
      <c r="W933" s="62"/>
      <c r="X933" s="62"/>
      <c r="Y933" s="62"/>
      <c r="Z933" s="62"/>
      <c r="AA933" s="62"/>
      <c r="AB933" s="62"/>
    </row>
    <row r="934" ht="15.75" customHeight="1">
      <c r="A934" s="62"/>
      <c r="B934" s="62"/>
      <c r="C934" s="62"/>
      <c r="D934" s="62"/>
      <c r="E934" s="62"/>
      <c r="F934" s="63"/>
      <c r="G934" s="63"/>
      <c r="H934" s="63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4"/>
      <c r="V934" s="62"/>
      <c r="W934" s="62"/>
      <c r="X934" s="62"/>
      <c r="Y934" s="62"/>
      <c r="Z934" s="62"/>
      <c r="AA934" s="62"/>
      <c r="AB934" s="62"/>
    </row>
    <row r="935" ht="15.75" customHeight="1">
      <c r="A935" s="62"/>
      <c r="B935" s="62"/>
      <c r="C935" s="62"/>
      <c r="D935" s="62"/>
      <c r="E935" s="62"/>
      <c r="F935" s="63"/>
      <c r="G935" s="63"/>
      <c r="H935" s="63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4"/>
      <c r="V935" s="62"/>
      <c r="W935" s="62"/>
      <c r="X935" s="62"/>
      <c r="Y935" s="62"/>
      <c r="Z935" s="62"/>
      <c r="AA935" s="62"/>
      <c r="AB935" s="62"/>
    </row>
    <row r="936" ht="15.75" customHeight="1">
      <c r="A936" s="62"/>
      <c r="B936" s="62"/>
      <c r="C936" s="62"/>
      <c r="D936" s="62"/>
      <c r="E936" s="62"/>
      <c r="F936" s="63"/>
      <c r="G936" s="63"/>
      <c r="H936" s="63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4"/>
      <c r="V936" s="62"/>
      <c r="W936" s="62"/>
      <c r="X936" s="62"/>
      <c r="Y936" s="62"/>
      <c r="Z936" s="62"/>
      <c r="AA936" s="62"/>
      <c r="AB936" s="62"/>
    </row>
    <row r="937" ht="15.75" customHeight="1">
      <c r="A937" s="62"/>
      <c r="B937" s="62"/>
      <c r="C937" s="62"/>
      <c r="D937" s="62"/>
      <c r="E937" s="62"/>
      <c r="F937" s="63"/>
      <c r="G937" s="63"/>
      <c r="H937" s="63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4"/>
      <c r="V937" s="62"/>
      <c r="W937" s="62"/>
      <c r="X937" s="62"/>
      <c r="Y937" s="62"/>
      <c r="Z937" s="62"/>
      <c r="AA937" s="62"/>
      <c r="AB937" s="62"/>
    </row>
    <row r="938" ht="15.75" customHeight="1">
      <c r="A938" s="62"/>
      <c r="B938" s="62"/>
      <c r="C938" s="62"/>
      <c r="D938" s="62"/>
      <c r="E938" s="62"/>
      <c r="F938" s="63"/>
      <c r="G938" s="63"/>
      <c r="H938" s="63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4"/>
      <c r="V938" s="62"/>
      <c r="W938" s="62"/>
      <c r="X938" s="62"/>
      <c r="Y938" s="62"/>
      <c r="Z938" s="62"/>
      <c r="AA938" s="62"/>
      <c r="AB938" s="62"/>
    </row>
    <row r="939" ht="15.75" customHeight="1">
      <c r="A939" s="62"/>
      <c r="B939" s="62"/>
      <c r="C939" s="62"/>
      <c r="D939" s="62"/>
      <c r="E939" s="62"/>
      <c r="F939" s="63"/>
      <c r="G939" s="63"/>
      <c r="H939" s="63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4"/>
      <c r="V939" s="62"/>
      <c r="W939" s="62"/>
      <c r="X939" s="62"/>
      <c r="Y939" s="62"/>
      <c r="Z939" s="62"/>
      <c r="AA939" s="62"/>
      <c r="AB939" s="62"/>
    </row>
    <row r="940" ht="15.75" customHeight="1">
      <c r="A940" s="62"/>
      <c r="B940" s="62"/>
      <c r="C940" s="62"/>
      <c r="D940" s="62"/>
      <c r="E940" s="62"/>
      <c r="F940" s="63"/>
      <c r="G940" s="63"/>
      <c r="H940" s="63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4"/>
      <c r="V940" s="62"/>
      <c r="W940" s="62"/>
      <c r="X940" s="62"/>
      <c r="Y940" s="62"/>
      <c r="Z940" s="62"/>
      <c r="AA940" s="62"/>
      <c r="AB940" s="62"/>
    </row>
    <row r="941" ht="15.75" customHeight="1">
      <c r="A941" s="62"/>
      <c r="B941" s="62"/>
      <c r="C941" s="62"/>
      <c r="D941" s="62"/>
      <c r="E941" s="62"/>
      <c r="F941" s="63"/>
      <c r="G941" s="63"/>
      <c r="H941" s="63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4"/>
      <c r="V941" s="62"/>
      <c r="W941" s="62"/>
      <c r="X941" s="62"/>
      <c r="Y941" s="62"/>
      <c r="Z941" s="62"/>
      <c r="AA941" s="62"/>
      <c r="AB941" s="62"/>
    </row>
    <row r="942" ht="15.75" customHeight="1">
      <c r="A942" s="62"/>
      <c r="B942" s="62"/>
      <c r="C942" s="62"/>
      <c r="D942" s="62"/>
      <c r="E942" s="62"/>
      <c r="F942" s="63"/>
      <c r="G942" s="63"/>
      <c r="H942" s="63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4"/>
      <c r="V942" s="62"/>
      <c r="W942" s="62"/>
      <c r="X942" s="62"/>
      <c r="Y942" s="62"/>
      <c r="Z942" s="62"/>
      <c r="AA942" s="62"/>
      <c r="AB942" s="62"/>
    </row>
    <row r="943" ht="15.75" customHeight="1">
      <c r="A943" s="62"/>
      <c r="B943" s="62"/>
      <c r="C943" s="62"/>
      <c r="D943" s="62"/>
      <c r="E943" s="62"/>
      <c r="F943" s="63"/>
      <c r="G943" s="63"/>
      <c r="H943" s="63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4"/>
      <c r="V943" s="62"/>
      <c r="W943" s="62"/>
      <c r="X943" s="62"/>
      <c r="Y943" s="62"/>
      <c r="Z943" s="62"/>
      <c r="AA943" s="62"/>
      <c r="AB943" s="62"/>
    </row>
    <row r="944" ht="15.75" customHeight="1">
      <c r="A944" s="62"/>
      <c r="B944" s="62"/>
      <c r="C944" s="62"/>
      <c r="D944" s="62"/>
      <c r="E944" s="62"/>
      <c r="F944" s="63"/>
      <c r="G944" s="63"/>
      <c r="H944" s="63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4"/>
      <c r="V944" s="62"/>
      <c r="W944" s="62"/>
      <c r="X944" s="62"/>
      <c r="Y944" s="62"/>
      <c r="Z944" s="62"/>
      <c r="AA944" s="62"/>
      <c r="AB944" s="62"/>
    </row>
    <row r="945" ht="15.75" customHeight="1">
      <c r="A945" s="62"/>
      <c r="B945" s="62"/>
      <c r="C945" s="62"/>
      <c r="D945" s="62"/>
      <c r="E945" s="62"/>
      <c r="F945" s="63"/>
      <c r="G945" s="63"/>
      <c r="H945" s="63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4"/>
      <c r="V945" s="62"/>
      <c r="W945" s="62"/>
      <c r="X945" s="62"/>
      <c r="Y945" s="62"/>
      <c r="Z945" s="62"/>
      <c r="AA945" s="62"/>
      <c r="AB945" s="62"/>
    </row>
    <row r="946" ht="15.75" customHeight="1">
      <c r="A946" s="62"/>
      <c r="B946" s="62"/>
      <c r="C946" s="62"/>
      <c r="D946" s="62"/>
      <c r="E946" s="62"/>
      <c r="F946" s="63"/>
      <c r="G946" s="63"/>
      <c r="H946" s="63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4"/>
      <c r="V946" s="62"/>
      <c r="W946" s="62"/>
      <c r="X946" s="62"/>
      <c r="Y946" s="62"/>
      <c r="Z946" s="62"/>
      <c r="AA946" s="62"/>
      <c r="AB946" s="62"/>
    </row>
    <row r="947" ht="15.75" customHeight="1">
      <c r="A947" s="62"/>
      <c r="B947" s="62"/>
      <c r="C947" s="62"/>
      <c r="D947" s="62"/>
      <c r="E947" s="62"/>
      <c r="F947" s="63"/>
      <c r="G947" s="63"/>
      <c r="H947" s="63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4"/>
      <c r="V947" s="62"/>
      <c r="W947" s="62"/>
      <c r="X947" s="62"/>
      <c r="Y947" s="62"/>
      <c r="Z947" s="62"/>
      <c r="AA947" s="62"/>
      <c r="AB947" s="62"/>
    </row>
    <row r="948" ht="15.75" customHeight="1">
      <c r="A948" s="62"/>
      <c r="B948" s="62"/>
      <c r="C948" s="62"/>
      <c r="D948" s="62"/>
      <c r="E948" s="62"/>
      <c r="F948" s="63"/>
      <c r="G948" s="63"/>
      <c r="H948" s="63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4"/>
      <c r="V948" s="62"/>
      <c r="W948" s="62"/>
      <c r="X948" s="62"/>
      <c r="Y948" s="62"/>
      <c r="Z948" s="62"/>
      <c r="AA948" s="62"/>
      <c r="AB948" s="62"/>
    </row>
    <row r="949" ht="15.75" customHeight="1">
      <c r="A949" s="62"/>
      <c r="B949" s="62"/>
      <c r="C949" s="62"/>
      <c r="D949" s="62"/>
      <c r="E949" s="62"/>
      <c r="F949" s="63"/>
      <c r="G949" s="63"/>
      <c r="H949" s="63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4"/>
      <c r="V949" s="62"/>
      <c r="W949" s="62"/>
      <c r="X949" s="62"/>
      <c r="Y949" s="62"/>
      <c r="Z949" s="62"/>
      <c r="AA949" s="62"/>
      <c r="AB949" s="62"/>
    </row>
    <row r="950" ht="15.75" customHeight="1">
      <c r="A950" s="62"/>
      <c r="B950" s="62"/>
      <c r="C950" s="62"/>
      <c r="D950" s="62"/>
      <c r="E950" s="62"/>
      <c r="F950" s="63"/>
      <c r="G950" s="63"/>
      <c r="H950" s="63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4"/>
      <c r="V950" s="62"/>
      <c r="W950" s="62"/>
      <c r="X950" s="62"/>
      <c r="Y950" s="62"/>
      <c r="Z950" s="62"/>
      <c r="AA950" s="62"/>
      <c r="AB950" s="62"/>
    </row>
    <row r="951" ht="15.75" customHeight="1">
      <c r="A951" s="62"/>
      <c r="B951" s="62"/>
      <c r="C951" s="62"/>
      <c r="D951" s="62"/>
      <c r="E951" s="62"/>
      <c r="F951" s="63"/>
      <c r="G951" s="63"/>
      <c r="H951" s="63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4"/>
      <c r="V951" s="62"/>
      <c r="W951" s="62"/>
      <c r="X951" s="62"/>
      <c r="Y951" s="62"/>
      <c r="Z951" s="62"/>
      <c r="AA951" s="62"/>
      <c r="AB951" s="62"/>
    </row>
    <row r="952" ht="15.75" customHeight="1">
      <c r="A952" s="62"/>
      <c r="B952" s="62"/>
      <c r="C952" s="62"/>
      <c r="D952" s="62"/>
      <c r="E952" s="62"/>
      <c r="F952" s="63"/>
      <c r="G952" s="63"/>
      <c r="H952" s="63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4"/>
      <c r="V952" s="62"/>
      <c r="W952" s="62"/>
      <c r="X952" s="62"/>
      <c r="Y952" s="62"/>
      <c r="Z952" s="62"/>
      <c r="AA952" s="62"/>
      <c r="AB952" s="62"/>
    </row>
    <row r="953" ht="15.75" customHeight="1">
      <c r="A953" s="62"/>
      <c r="B953" s="62"/>
      <c r="C953" s="62"/>
      <c r="D953" s="62"/>
      <c r="E953" s="62"/>
      <c r="F953" s="63"/>
      <c r="G953" s="63"/>
      <c r="H953" s="63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4"/>
      <c r="V953" s="62"/>
      <c r="W953" s="62"/>
      <c r="X953" s="62"/>
      <c r="Y953" s="62"/>
      <c r="Z953" s="62"/>
      <c r="AA953" s="62"/>
      <c r="AB953" s="62"/>
    </row>
    <row r="954" ht="15.75" customHeight="1">
      <c r="A954" s="62"/>
      <c r="B954" s="62"/>
      <c r="C954" s="62"/>
      <c r="D954" s="62"/>
      <c r="E954" s="62"/>
      <c r="F954" s="63"/>
      <c r="G954" s="63"/>
      <c r="H954" s="63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4"/>
      <c r="V954" s="62"/>
      <c r="W954" s="62"/>
      <c r="X954" s="62"/>
      <c r="Y954" s="62"/>
      <c r="Z954" s="62"/>
      <c r="AA954" s="62"/>
      <c r="AB954" s="62"/>
    </row>
    <row r="955" ht="15.75" customHeight="1">
      <c r="A955" s="62"/>
      <c r="B955" s="62"/>
      <c r="C955" s="62"/>
      <c r="D955" s="62"/>
      <c r="E955" s="62"/>
      <c r="F955" s="63"/>
      <c r="G955" s="63"/>
      <c r="H955" s="63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4"/>
      <c r="V955" s="62"/>
      <c r="W955" s="62"/>
      <c r="X955" s="62"/>
      <c r="Y955" s="62"/>
      <c r="Z955" s="62"/>
      <c r="AA955" s="62"/>
      <c r="AB955" s="62"/>
    </row>
    <row r="956" ht="15.75" customHeight="1">
      <c r="A956" s="62"/>
      <c r="B956" s="62"/>
      <c r="C956" s="62"/>
      <c r="D956" s="62"/>
      <c r="E956" s="62"/>
      <c r="F956" s="63"/>
      <c r="G956" s="63"/>
      <c r="H956" s="63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4"/>
      <c r="V956" s="62"/>
      <c r="W956" s="62"/>
      <c r="X956" s="62"/>
      <c r="Y956" s="62"/>
      <c r="Z956" s="62"/>
      <c r="AA956" s="62"/>
      <c r="AB956" s="62"/>
    </row>
    <row r="957" ht="15.75" customHeight="1">
      <c r="A957" s="62"/>
      <c r="B957" s="62"/>
      <c r="C957" s="62"/>
      <c r="D957" s="62"/>
      <c r="E957" s="62"/>
      <c r="F957" s="63"/>
      <c r="G957" s="63"/>
      <c r="H957" s="63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4"/>
      <c r="V957" s="62"/>
      <c r="W957" s="62"/>
      <c r="X957" s="62"/>
      <c r="Y957" s="62"/>
      <c r="Z957" s="62"/>
      <c r="AA957" s="62"/>
      <c r="AB957" s="62"/>
    </row>
    <row r="958" ht="15.75" customHeight="1">
      <c r="A958" s="62"/>
      <c r="B958" s="62"/>
      <c r="C958" s="62"/>
      <c r="D958" s="62"/>
      <c r="E958" s="62"/>
      <c r="F958" s="63"/>
      <c r="G958" s="63"/>
      <c r="H958" s="63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4"/>
      <c r="V958" s="62"/>
      <c r="W958" s="62"/>
      <c r="X958" s="62"/>
      <c r="Y958" s="62"/>
      <c r="Z958" s="62"/>
      <c r="AA958" s="62"/>
      <c r="AB958" s="62"/>
    </row>
    <row r="959" ht="15.75" customHeight="1">
      <c r="A959" s="62"/>
      <c r="B959" s="62"/>
      <c r="C959" s="62"/>
      <c r="D959" s="62"/>
      <c r="E959" s="62"/>
      <c r="F959" s="63"/>
      <c r="G959" s="63"/>
      <c r="H959" s="63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4"/>
      <c r="V959" s="62"/>
      <c r="W959" s="62"/>
      <c r="X959" s="62"/>
      <c r="Y959" s="62"/>
      <c r="Z959" s="62"/>
      <c r="AA959" s="62"/>
      <c r="AB959" s="62"/>
    </row>
    <row r="960" ht="15.75" customHeight="1">
      <c r="A960" s="62"/>
      <c r="B960" s="62"/>
      <c r="C960" s="62"/>
      <c r="D960" s="62"/>
      <c r="E960" s="62"/>
      <c r="F960" s="63"/>
      <c r="G960" s="63"/>
      <c r="H960" s="63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4"/>
      <c r="V960" s="62"/>
      <c r="W960" s="62"/>
      <c r="X960" s="62"/>
      <c r="Y960" s="62"/>
      <c r="Z960" s="62"/>
      <c r="AA960" s="62"/>
      <c r="AB960" s="62"/>
    </row>
    <row r="961" ht="15.75" customHeight="1">
      <c r="A961" s="62"/>
      <c r="B961" s="62"/>
      <c r="C961" s="62"/>
      <c r="D961" s="62"/>
      <c r="E961" s="62"/>
      <c r="F961" s="63"/>
      <c r="G961" s="63"/>
      <c r="H961" s="63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4"/>
      <c r="V961" s="62"/>
      <c r="W961" s="62"/>
      <c r="X961" s="62"/>
      <c r="Y961" s="62"/>
      <c r="Z961" s="62"/>
      <c r="AA961" s="62"/>
      <c r="AB961" s="62"/>
    </row>
    <row r="962" ht="15.75" customHeight="1">
      <c r="A962" s="62"/>
      <c r="B962" s="62"/>
      <c r="C962" s="62"/>
      <c r="D962" s="62"/>
      <c r="E962" s="62"/>
      <c r="F962" s="63"/>
      <c r="G962" s="63"/>
      <c r="H962" s="63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4"/>
      <c r="V962" s="62"/>
      <c r="W962" s="62"/>
      <c r="X962" s="62"/>
      <c r="Y962" s="62"/>
      <c r="Z962" s="62"/>
      <c r="AA962" s="62"/>
      <c r="AB962" s="62"/>
    </row>
    <row r="963" ht="15.75" customHeight="1">
      <c r="A963" s="62"/>
      <c r="B963" s="62"/>
      <c r="C963" s="62"/>
      <c r="D963" s="62"/>
      <c r="E963" s="62"/>
      <c r="F963" s="63"/>
      <c r="G963" s="63"/>
      <c r="H963" s="63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4"/>
      <c r="V963" s="62"/>
      <c r="W963" s="62"/>
      <c r="X963" s="62"/>
      <c r="Y963" s="62"/>
      <c r="Z963" s="62"/>
      <c r="AA963" s="62"/>
      <c r="AB963" s="62"/>
    </row>
    <row r="964" ht="15.75" customHeight="1">
      <c r="A964" s="62"/>
      <c r="B964" s="62"/>
      <c r="C964" s="62"/>
      <c r="D964" s="62"/>
      <c r="E964" s="62"/>
      <c r="F964" s="63"/>
      <c r="G964" s="63"/>
      <c r="H964" s="63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4"/>
      <c r="V964" s="62"/>
      <c r="W964" s="62"/>
      <c r="X964" s="62"/>
      <c r="Y964" s="62"/>
      <c r="Z964" s="62"/>
      <c r="AA964" s="62"/>
      <c r="AB964" s="62"/>
    </row>
    <row r="965" ht="15.75" customHeight="1">
      <c r="A965" s="62"/>
      <c r="B965" s="62"/>
      <c r="C965" s="62"/>
      <c r="D965" s="62"/>
      <c r="E965" s="62"/>
      <c r="F965" s="63"/>
      <c r="G965" s="63"/>
      <c r="H965" s="63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4"/>
      <c r="V965" s="62"/>
      <c r="W965" s="62"/>
      <c r="X965" s="62"/>
      <c r="Y965" s="62"/>
      <c r="Z965" s="62"/>
      <c r="AA965" s="62"/>
      <c r="AB965" s="62"/>
    </row>
    <row r="966" ht="15.75" customHeight="1">
      <c r="A966" s="62"/>
      <c r="B966" s="62"/>
      <c r="C966" s="62"/>
      <c r="D966" s="62"/>
      <c r="E966" s="62"/>
      <c r="F966" s="63"/>
      <c r="G966" s="63"/>
      <c r="H966" s="63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4"/>
      <c r="V966" s="62"/>
      <c r="W966" s="62"/>
      <c r="X966" s="62"/>
      <c r="Y966" s="62"/>
      <c r="Z966" s="62"/>
      <c r="AA966" s="62"/>
      <c r="AB966" s="62"/>
    </row>
    <row r="967" ht="15.75" customHeight="1">
      <c r="A967" s="62"/>
      <c r="B967" s="62"/>
      <c r="C967" s="62"/>
      <c r="D967" s="62"/>
      <c r="E967" s="62"/>
      <c r="F967" s="63"/>
      <c r="G967" s="63"/>
      <c r="H967" s="63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4"/>
      <c r="V967" s="62"/>
      <c r="W967" s="62"/>
      <c r="X967" s="62"/>
      <c r="Y967" s="62"/>
      <c r="Z967" s="62"/>
      <c r="AA967" s="62"/>
      <c r="AB967" s="62"/>
    </row>
    <row r="968" ht="15.75" customHeight="1">
      <c r="A968" s="62"/>
      <c r="B968" s="62"/>
      <c r="C968" s="62"/>
      <c r="D968" s="62"/>
      <c r="E968" s="62"/>
      <c r="F968" s="63"/>
      <c r="G968" s="63"/>
      <c r="H968" s="63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4"/>
      <c r="V968" s="62"/>
      <c r="W968" s="62"/>
      <c r="X968" s="62"/>
      <c r="Y968" s="62"/>
      <c r="Z968" s="62"/>
      <c r="AA968" s="62"/>
      <c r="AB968" s="62"/>
    </row>
    <row r="969" ht="15.75" customHeight="1">
      <c r="A969" s="62"/>
      <c r="B969" s="62"/>
      <c r="C969" s="62"/>
      <c r="D969" s="62"/>
      <c r="E969" s="62"/>
      <c r="F969" s="63"/>
      <c r="G969" s="63"/>
      <c r="H969" s="63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4"/>
      <c r="V969" s="62"/>
      <c r="W969" s="62"/>
      <c r="X969" s="62"/>
      <c r="Y969" s="62"/>
      <c r="Z969" s="62"/>
      <c r="AA969" s="62"/>
      <c r="AB969" s="62"/>
    </row>
    <row r="970" ht="15.75" customHeight="1">
      <c r="A970" s="62"/>
      <c r="B970" s="62"/>
      <c r="C970" s="62"/>
      <c r="D970" s="62"/>
      <c r="E970" s="62"/>
      <c r="F970" s="63"/>
      <c r="G970" s="63"/>
      <c r="H970" s="63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4"/>
      <c r="V970" s="62"/>
      <c r="W970" s="62"/>
      <c r="X970" s="62"/>
      <c r="Y970" s="62"/>
      <c r="Z970" s="62"/>
      <c r="AA970" s="62"/>
      <c r="AB970" s="62"/>
    </row>
    <row r="971" ht="15.75" customHeight="1">
      <c r="A971" s="62"/>
      <c r="B971" s="62"/>
      <c r="C971" s="62"/>
      <c r="D971" s="62"/>
      <c r="E971" s="62"/>
      <c r="F971" s="63"/>
      <c r="G971" s="63"/>
      <c r="H971" s="63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4"/>
      <c r="V971" s="62"/>
      <c r="W971" s="62"/>
      <c r="X971" s="62"/>
      <c r="Y971" s="62"/>
      <c r="Z971" s="62"/>
      <c r="AA971" s="62"/>
      <c r="AB971" s="62"/>
    </row>
    <row r="972" ht="15.75" customHeight="1">
      <c r="A972" s="62"/>
      <c r="B972" s="62"/>
      <c r="C972" s="62"/>
      <c r="D972" s="62"/>
      <c r="E972" s="62"/>
      <c r="F972" s="63"/>
      <c r="G972" s="63"/>
      <c r="H972" s="63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4"/>
      <c r="V972" s="62"/>
      <c r="W972" s="62"/>
      <c r="X972" s="62"/>
      <c r="Y972" s="62"/>
      <c r="Z972" s="62"/>
      <c r="AA972" s="62"/>
      <c r="AB972" s="62"/>
    </row>
    <row r="973" ht="15.75" customHeight="1">
      <c r="A973" s="62"/>
      <c r="B973" s="62"/>
      <c r="C973" s="62"/>
      <c r="D973" s="62"/>
      <c r="E973" s="62"/>
      <c r="F973" s="63"/>
      <c r="G973" s="63"/>
      <c r="H973" s="63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4"/>
      <c r="V973" s="62"/>
      <c r="W973" s="62"/>
      <c r="X973" s="62"/>
      <c r="Y973" s="62"/>
      <c r="Z973" s="62"/>
      <c r="AA973" s="62"/>
      <c r="AB973" s="62"/>
    </row>
    <row r="974" ht="15.75" customHeight="1">
      <c r="A974" s="62"/>
      <c r="B974" s="62"/>
      <c r="C974" s="62"/>
      <c r="D974" s="62"/>
      <c r="E974" s="62"/>
      <c r="F974" s="63"/>
      <c r="G974" s="63"/>
      <c r="H974" s="63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4"/>
      <c r="V974" s="62"/>
      <c r="W974" s="62"/>
      <c r="X974" s="62"/>
      <c r="Y974" s="62"/>
      <c r="Z974" s="62"/>
      <c r="AA974" s="62"/>
      <c r="AB974" s="62"/>
    </row>
    <row r="975" ht="15.75" customHeight="1">
      <c r="A975" s="62"/>
      <c r="B975" s="62"/>
      <c r="C975" s="62"/>
      <c r="D975" s="62"/>
      <c r="E975" s="62"/>
      <c r="F975" s="63"/>
      <c r="G975" s="63"/>
      <c r="H975" s="63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4"/>
      <c r="V975" s="62"/>
      <c r="W975" s="62"/>
      <c r="X975" s="62"/>
      <c r="Y975" s="62"/>
      <c r="Z975" s="62"/>
      <c r="AA975" s="62"/>
      <c r="AB975" s="62"/>
    </row>
    <row r="976" ht="15.75" customHeight="1">
      <c r="A976" s="62"/>
      <c r="B976" s="62"/>
      <c r="C976" s="62"/>
      <c r="D976" s="62"/>
      <c r="E976" s="62"/>
      <c r="F976" s="63"/>
      <c r="G976" s="63"/>
      <c r="H976" s="63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4"/>
      <c r="V976" s="62"/>
      <c r="W976" s="62"/>
      <c r="X976" s="62"/>
      <c r="Y976" s="62"/>
      <c r="Z976" s="62"/>
      <c r="AA976" s="62"/>
      <c r="AB976" s="62"/>
    </row>
    <row r="977" ht="15.75" customHeight="1">
      <c r="A977" s="62"/>
      <c r="B977" s="62"/>
      <c r="C977" s="62"/>
      <c r="D977" s="62"/>
      <c r="E977" s="62"/>
      <c r="F977" s="63"/>
      <c r="G977" s="63"/>
      <c r="H977" s="63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4"/>
      <c r="V977" s="62"/>
      <c r="W977" s="62"/>
      <c r="X977" s="62"/>
      <c r="Y977" s="62"/>
      <c r="Z977" s="62"/>
      <c r="AA977" s="62"/>
      <c r="AB977" s="62"/>
    </row>
    <row r="978" ht="15.75" customHeight="1">
      <c r="A978" s="62"/>
      <c r="B978" s="62"/>
      <c r="C978" s="62"/>
      <c r="D978" s="62"/>
      <c r="E978" s="62"/>
      <c r="F978" s="63"/>
      <c r="G978" s="63"/>
      <c r="H978" s="63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4"/>
      <c r="V978" s="62"/>
      <c r="W978" s="62"/>
      <c r="X978" s="62"/>
      <c r="Y978" s="62"/>
      <c r="Z978" s="62"/>
      <c r="AA978" s="62"/>
      <c r="AB978" s="62"/>
    </row>
    <row r="979" ht="15.75" customHeight="1">
      <c r="A979" s="62"/>
      <c r="B979" s="62"/>
      <c r="C979" s="62"/>
      <c r="D979" s="62"/>
      <c r="E979" s="62"/>
      <c r="F979" s="63"/>
      <c r="G979" s="63"/>
      <c r="H979" s="63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4"/>
      <c r="V979" s="62"/>
      <c r="W979" s="62"/>
      <c r="X979" s="62"/>
      <c r="Y979" s="62"/>
      <c r="Z979" s="62"/>
      <c r="AA979" s="62"/>
      <c r="AB979" s="62"/>
    </row>
    <row r="980" ht="15.75" customHeight="1">
      <c r="A980" s="62"/>
      <c r="B980" s="62"/>
      <c r="C980" s="62"/>
      <c r="D980" s="62"/>
      <c r="E980" s="62"/>
      <c r="F980" s="63"/>
      <c r="G980" s="63"/>
      <c r="H980" s="63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4"/>
      <c r="V980" s="62"/>
      <c r="W980" s="62"/>
      <c r="X980" s="62"/>
      <c r="Y980" s="62"/>
      <c r="Z980" s="62"/>
      <c r="AA980" s="62"/>
      <c r="AB980" s="62"/>
    </row>
    <row r="981" ht="15.75" customHeight="1">
      <c r="A981" s="62"/>
      <c r="B981" s="62"/>
      <c r="C981" s="62"/>
      <c r="D981" s="62"/>
      <c r="E981" s="62"/>
      <c r="F981" s="63"/>
      <c r="G981" s="63"/>
      <c r="H981" s="63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4"/>
      <c r="V981" s="62"/>
      <c r="W981" s="62"/>
      <c r="X981" s="62"/>
      <c r="Y981" s="62"/>
      <c r="Z981" s="62"/>
      <c r="AA981" s="62"/>
      <c r="AB981" s="62"/>
    </row>
    <row r="982" ht="15.75" customHeight="1">
      <c r="A982" s="62"/>
      <c r="B982" s="62"/>
      <c r="C982" s="62"/>
      <c r="D982" s="62"/>
      <c r="E982" s="62"/>
      <c r="F982" s="63"/>
      <c r="G982" s="63"/>
      <c r="H982" s="63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4"/>
      <c r="V982" s="62"/>
      <c r="W982" s="62"/>
      <c r="X982" s="62"/>
      <c r="Y982" s="62"/>
      <c r="Z982" s="62"/>
      <c r="AA982" s="62"/>
      <c r="AB982" s="62"/>
    </row>
    <row r="983" ht="15.75" customHeight="1">
      <c r="A983" s="62"/>
      <c r="B983" s="62"/>
      <c r="C983" s="62"/>
      <c r="D983" s="62"/>
      <c r="E983" s="62"/>
      <c r="F983" s="63"/>
      <c r="G983" s="63"/>
      <c r="H983" s="63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4"/>
      <c r="V983" s="62"/>
      <c r="W983" s="62"/>
      <c r="X983" s="62"/>
      <c r="Y983" s="62"/>
      <c r="Z983" s="62"/>
      <c r="AA983" s="62"/>
      <c r="AB983" s="62"/>
    </row>
    <row r="984" ht="15.75" customHeight="1">
      <c r="A984" s="62"/>
      <c r="B984" s="62"/>
      <c r="C984" s="62"/>
      <c r="D984" s="62"/>
      <c r="E984" s="62"/>
      <c r="F984" s="63"/>
      <c r="G984" s="63"/>
      <c r="H984" s="63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4"/>
      <c r="V984" s="62"/>
      <c r="W984" s="62"/>
      <c r="X984" s="62"/>
      <c r="Y984" s="62"/>
      <c r="Z984" s="62"/>
      <c r="AA984" s="62"/>
      <c r="AB984" s="62"/>
    </row>
    <row r="985" ht="15.75" customHeight="1">
      <c r="A985" s="62"/>
      <c r="B985" s="62"/>
      <c r="C985" s="62"/>
      <c r="D985" s="62"/>
      <c r="E985" s="62"/>
      <c r="F985" s="63"/>
      <c r="G985" s="63"/>
      <c r="H985" s="63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4"/>
      <c r="V985" s="62"/>
      <c r="W985" s="62"/>
      <c r="X985" s="62"/>
      <c r="Y985" s="62"/>
      <c r="Z985" s="62"/>
      <c r="AA985" s="62"/>
      <c r="AB985" s="62"/>
    </row>
    <row r="986" ht="15.75" customHeight="1">
      <c r="A986" s="62"/>
      <c r="B986" s="62"/>
      <c r="C986" s="62"/>
      <c r="D986" s="62"/>
      <c r="E986" s="62"/>
      <c r="F986" s="63"/>
      <c r="G986" s="63"/>
      <c r="H986" s="63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4"/>
      <c r="V986" s="62"/>
      <c r="W986" s="62"/>
      <c r="X986" s="62"/>
      <c r="Y986" s="62"/>
      <c r="Z986" s="62"/>
      <c r="AA986" s="62"/>
      <c r="AB986" s="62"/>
    </row>
    <row r="987" ht="15.75" customHeight="1">
      <c r="A987" s="62"/>
      <c r="B987" s="62"/>
      <c r="C987" s="62"/>
      <c r="D987" s="62"/>
      <c r="E987" s="62"/>
      <c r="F987" s="63"/>
      <c r="G987" s="63"/>
      <c r="H987" s="63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4"/>
      <c r="V987" s="62"/>
      <c r="W987" s="62"/>
      <c r="X987" s="62"/>
      <c r="Y987" s="62"/>
      <c r="Z987" s="62"/>
      <c r="AA987" s="62"/>
      <c r="AB987" s="62"/>
    </row>
    <row r="988" ht="15.75" customHeight="1">
      <c r="A988" s="62"/>
      <c r="B988" s="62"/>
      <c r="C988" s="62"/>
      <c r="D988" s="62"/>
      <c r="E988" s="62"/>
      <c r="F988" s="63"/>
      <c r="G988" s="63"/>
      <c r="H988" s="63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4"/>
      <c r="V988" s="62"/>
      <c r="W988" s="62"/>
      <c r="X988" s="62"/>
      <c r="Y988" s="62"/>
      <c r="Z988" s="62"/>
      <c r="AA988" s="62"/>
      <c r="AB988" s="62"/>
    </row>
    <row r="989" ht="15.75" customHeight="1">
      <c r="A989" s="62"/>
      <c r="B989" s="62"/>
      <c r="C989" s="62"/>
      <c r="D989" s="62"/>
      <c r="E989" s="62"/>
      <c r="F989" s="63"/>
      <c r="G989" s="63"/>
      <c r="H989" s="63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4"/>
      <c r="V989" s="62"/>
      <c r="W989" s="62"/>
      <c r="X989" s="62"/>
      <c r="Y989" s="62"/>
      <c r="Z989" s="62"/>
      <c r="AA989" s="62"/>
      <c r="AB989" s="62"/>
    </row>
    <row r="990" ht="15.75" customHeight="1">
      <c r="A990" s="62"/>
      <c r="B990" s="62"/>
      <c r="C990" s="62"/>
      <c r="D990" s="62"/>
      <c r="E990" s="62"/>
      <c r="F990" s="63"/>
      <c r="G990" s="63"/>
      <c r="H990" s="63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4"/>
      <c r="V990" s="62"/>
      <c r="W990" s="62"/>
      <c r="X990" s="62"/>
      <c r="Y990" s="62"/>
      <c r="Z990" s="62"/>
      <c r="AA990" s="62"/>
      <c r="AB990" s="62"/>
    </row>
    <row r="991" ht="15.75" customHeight="1">
      <c r="A991" s="62"/>
      <c r="B991" s="62"/>
      <c r="C991" s="62"/>
      <c r="D991" s="62"/>
      <c r="E991" s="62"/>
      <c r="F991" s="63"/>
      <c r="G991" s="63"/>
      <c r="H991" s="63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4"/>
      <c r="V991" s="62"/>
      <c r="W991" s="62"/>
      <c r="X991" s="62"/>
      <c r="Y991" s="62"/>
      <c r="Z991" s="62"/>
      <c r="AA991" s="62"/>
      <c r="AB991" s="62"/>
    </row>
    <row r="992" ht="15.75" customHeight="1">
      <c r="A992" s="62"/>
      <c r="B992" s="62"/>
      <c r="C992" s="62"/>
      <c r="D992" s="62"/>
      <c r="E992" s="62"/>
      <c r="F992" s="63"/>
      <c r="G992" s="63"/>
      <c r="H992" s="63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4"/>
      <c r="V992" s="62"/>
      <c r="W992" s="62"/>
      <c r="X992" s="62"/>
      <c r="Y992" s="62"/>
      <c r="Z992" s="62"/>
      <c r="AA992" s="62"/>
      <c r="AB992" s="62"/>
    </row>
    <row r="993" ht="15.75" customHeight="1">
      <c r="A993" s="62"/>
      <c r="B993" s="62"/>
      <c r="C993" s="62"/>
      <c r="D993" s="62"/>
      <c r="E993" s="62"/>
      <c r="F993" s="63"/>
      <c r="G993" s="63"/>
      <c r="H993" s="63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4"/>
      <c r="V993" s="62"/>
      <c r="W993" s="62"/>
      <c r="X993" s="62"/>
      <c r="Y993" s="62"/>
      <c r="Z993" s="62"/>
      <c r="AA993" s="62"/>
      <c r="AB993" s="62"/>
    </row>
    <row r="994" ht="15.75" customHeight="1">
      <c r="A994" s="62"/>
      <c r="B994" s="62"/>
      <c r="C994" s="62"/>
      <c r="D994" s="62"/>
      <c r="E994" s="62"/>
      <c r="F994" s="63"/>
      <c r="G994" s="63"/>
      <c r="H994" s="63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4"/>
      <c r="V994" s="62"/>
      <c r="W994" s="62"/>
      <c r="X994" s="62"/>
      <c r="Y994" s="62"/>
      <c r="Z994" s="62"/>
      <c r="AA994" s="62"/>
      <c r="AB994" s="62"/>
    </row>
    <row r="995" ht="15.75" customHeight="1">
      <c r="A995" s="62"/>
      <c r="B995" s="62"/>
      <c r="C995" s="62"/>
      <c r="D995" s="62"/>
      <c r="E995" s="62"/>
      <c r="F995" s="63"/>
      <c r="G995" s="63"/>
      <c r="H995" s="63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4"/>
      <c r="V995" s="62"/>
      <c r="W995" s="62"/>
      <c r="X995" s="62"/>
      <c r="Y995" s="62"/>
      <c r="Z995" s="62"/>
      <c r="AA995" s="62"/>
      <c r="AB995" s="62"/>
    </row>
    <row r="996" ht="15.75" customHeight="1">
      <c r="A996" s="62"/>
      <c r="B996" s="62"/>
      <c r="C996" s="62"/>
      <c r="D996" s="62"/>
      <c r="E996" s="62"/>
      <c r="F996" s="63"/>
      <c r="G996" s="63"/>
      <c r="H996" s="63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4"/>
      <c r="V996" s="62"/>
      <c r="W996" s="62"/>
      <c r="X996" s="62"/>
      <c r="Y996" s="62"/>
      <c r="Z996" s="62"/>
      <c r="AA996" s="62"/>
      <c r="AB996" s="62"/>
    </row>
    <row r="997" ht="15.75" customHeight="1">
      <c r="A997" s="62"/>
      <c r="B997" s="62"/>
      <c r="C997" s="62"/>
      <c r="D997" s="62"/>
      <c r="E997" s="62"/>
      <c r="F997" s="63"/>
      <c r="G997" s="63"/>
      <c r="H997" s="63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4"/>
      <c r="V997" s="62"/>
      <c r="W997" s="62"/>
      <c r="X997" s="62"/>
      <c r="Y997" s="62"/>
      <c r="Z997" s="62"/>
      <c r="AA997" s="62"/>
      <c r="AB997" s="62"/>
    </row>
    <row r="998" ht="15.75" customHeight="1">
      <c r="A998" s="62"/>
      <c r="B998" s="62"/>
      <c r="C998" s="62"/>
      <c r="D998" s="62"/>
      <c r="E998" s="62"/>
      <c r="F998" s="63"/>
      <c r="G998" s="63"/>
      <c r="H998" s="63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4"/>
      <c r="V998" s="62"/>
      <c r="W998" s="62"/>
      <c r="X998" s="62"/>
      <c r="Y998" s="62"/>
      <c r="Z998" s="62"/>
      <c r="AA998" s="62"/>
      <c r="AB998" s="62"/>
    </row>
    <row r="999" ht="15.75" customHeight="1">
      <c r="A999" s="62"/>
      <c r="B999" s="62"/>
      <c r="C999" s="62"/>
      <c r="D999" s="62"/>
      <c r="E999" s="62"/>
      <c r="F999" s="63"/>
      <c r="G999" s="63"/>
      <c r="H999" s="63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4"/>
      <c r="V999" s="62"/>
      <c r="W999" s="62"/>
      <c r="X999" s="62"/>
      <c r="Y999" s="62"/>
      <c r="Z999" s="62"/>
      <c r="AA999" s="62"/>
      <c r="AB999" s="62"/>
    </row>
    <row r="1000" ht="15.75" customHeight="1">
      <c r="A1000" s="62"/>
      <c r="B1000" s="62"/>
      <c r="C1000" s="62"/>
      <c r="D1000" s="62"/>
      <c r="E1000" s="62"/>
      <c r="F1000" s="63"/>
      <c r="G1000" s="63"/>
      <c r="H1000" s="63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4"/>
      <c r="V1000" s="62"/>
      <c r="W1000" s="62"/>
      <c r="X1000" s="62"/>
      <c r="Y1000" s="62"/>
      <c r="Z1000" s="62"/>
      <c r="AA1000" s="62"/>
      <c r="AB1000" s="62"/>
    </row>
    <row r="1001" ht="15.75" customHeight="1">
      <c r="A1001" s="62"/>
      <c r="B1001" s="62"/>
      <c r="C1001" s="62"/>
      <c r="D1001" s="62"/>
      <c r="E1001" s="62"/>
      <c r="F1001" s="63"/>
      <c r="G1001" s="63"/>
      <c r="H1001" s="63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4"/>
      <c r="V1001" s="62"/>
      <c r="W1001" s="62"/>
      <c r="X1001" s="62"/>
      <c r="Y1001" s="62"/>
      <c r="Z1001" s="62"/>
      <c r="AA1001" s="62"/>
      <c r="AB1001" s="62"/>
    </row>
    <row r="1002" ht="15.75" customHeight="1">
      <c r="A1002" s="62"/>
      <c r="B1002" s="62"/>
      <c r="C1002" s="62"/>
      <c r="D1002" s="62"/>
      <c r="E1002" s="62"/>
      <c r="F1002" s="63"/>
      <c r="G1002" s="63"/>
      <c r="H1002" s="63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4"/>
      <c r="V1002" s="62"/>
      <c r="W1002" s="62"/>
      <c r="X1002" s="62"/>
      <c r="Y1002" s="62"/>
      <c r="Z1002" s="62"/>
      <c r="AA1002" s="62"/>
      <c r="AB1002" s="62"/>
    </row>
    <row r="1003" ht="15.75" customHeight="1">
      <c r="A1003" s="62"/>
      <c r="B1003" s="62"/>
      <c r="C1003" s="62"/>
      <c r="D1003" s="62"/>
      <c r="E1003" s="62"/>
      <c r="F1003" s="63"/>
      <c r="G1003" s="63"/>
      <c r="H1003" s="63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4"/>
      <c r="V1003" s="62"/>
      <c r="W1003" s="62"/>
      <c r="X1003" s="62"/>
      <c r="Y1003" s="62"/>
      <c r="Z1003" s="62"/>
      <c r="AA1003" s="62"/>
      <c r="AB1003" s="62"/>
    </row>
    <row r="1004" ht="15.75" customHeight="1">
      <c r="A1004" s="62"/>
      <c r="B1004" s="62"/>
      <c r="C1004" s="62"/>
      <c r="D1004" s="62"/>
      <c r="E1004" s="62"/>
      <c r="F1004" s="63"/>
      <c r="G1004" s="63"/>
      <c r="H1004" s="63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4"/>
      <c r="V1004" s="62"/>
      <c r="W1004" s="62"/>
      <c r="X1004" s="62"/>
      <c r="Y1004" s="62"/>
      <c r="Z1004" s="62"/>
      <c r="AA1004" s="62"/>
      <c r="AB1004" s="62"/>
    </row>
    <row r="1005" ht="15.75" customHeight="1">
      <c r="A1005" s="62"/>
      <c r="B1005" s="62"/>
      <c r="C1005" s="62"/>
      <c r="D1005" s="62"/>
      <c r="E1005" s="62"/>
      <c r="F1005" s="63"/>
      <c r="G1005" s="63"/>
      <c r="H1005" s="63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4"/>
      <c r="V1005" s="62"/>
      <c r="W1005" s="62"/>
      <c r="X1005" s="62"/>
      <c r="Y1005" s="62"/>
      <c r="Z1005" s="62"/>
      <c r="AA1005" s="62"/>
      <c r="AB1005" s="62"/>
    </row>
    <row r="1006" ht="15.75" customHeight="1">
      <c r="A1006" s="62"/>
      <c r="B1006" s="62"/>
      <c r="C1006" s="62"/>
      <c r="D1006" s="62"/>
      <c r="E1006" s="62"/>
      <c r="F1006" s="63"/>
      <c r="G1006" s="63"/>
      <c r="H1006" s="63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4"/>
      <c r="V1006" s="62"/>
      <c r="W1006" s="62"/>
      <c r="X1006" s="62"/>
      <c r="Y1006" s="62"/>
      <c r="Z1006" s="62"/>
      <c r="AA1006" s="62"/>
      <c r="AB1006" s="62"/>
    </row>
    <row r="1007" ht="15.75" customHeight="1">
      <c r="A1007" s="62"/>
      <c r="B1007" s="62"/>
      <c r="C1007" s="62"/>
      <c r="D1007" s="62"/>
      <c r="E1007" s="62"/>
      <c r="F1007" s="63"/>
      <c r="G1007" s="63"/>
      <c r="H1007" s="63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4"/>
      <c r="V1007" s="62"/>
      <c r="W1007" s="62"/>
      <c r="X1007" s="62"/>
      <c r="Y1007" s="62"/>
      <c r="Z1007" s="62"/>
      <c r="AA1007" s="62"/>
      <c r="AB1007" s="62"/>
    </row>
    <row r="1008" ht="15.75" customHeight="1">
      <c r="A1008" s="62"/>
      <c r="B1008" s="62"/>
      <c r="C1008" s="62"/>
      <c r="D1008" s="62"/>
      <c r="E1008" s="62"/>
      <c r="F1008" s="63"/>
      <c r="G1008" s="63"/>
      <c r="H1008" s="63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4"/>
      <c r="V1008" s="62"/>
      <c r="W1008" s="62"/>
      <c r="X1008" s="62"/>
      <c r="Y1008" s="62"/>
      <c r="Z1008" s="62"/>
      <c r="AA1008" s="62"/>
      <c r="AB1008" s="62"/>
    </row>
    <row r="1009" ht="15.75" customHeight="1">
      <c r="A1009" s="62"/>
      <c r="B1009" s="62"/>
      <c r="C1009" s="62"/>
      <c r="D1009" s="62"/>
      <c r="E1009" s="62"/>
      <c r="F1009" s="63"/>
      <c r="G1009" s="63"/>
      <c r="H1009" s="63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4"/>
      <c r="V1009" s="62"/>
      <c r="W1009" s="62"/>
      <c r="X1009" s="62"/>
      <c r="Y1009" s="62"/>
      <c r="Z1009" s="62"/>
      <c r="AA1009" s="62"/>
      <c r="AB1009" s="62"/>
    </row>
    <row r="1010" ht="15.75" customHeight="1">
      <c r="A1010" s="62"/>
      <c r="B1010" s="62"/>
      <c r="C1010" s="62"/>
      <c r="D1010" s="62"/>
      <c r="E1010" s="62"/>
      <c r="F1010" s="63"/>
      <c r="G1010" s="63"/>
      <c r="H1010" s="63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4"/>
      <c r="V1010" s="62"/>
      <c r="W1010" s="62"/>
      <c r="X1010" s="62"/>
      <c r="Y1010" s="62"/>
      <c r="Z1010" s="62"/>
      <c r="AA1010" s="62"/>
      <c r="AB1010" s="62"/>
    </row>
    <row r="1011" ht="15.75" customHeight="1">
      <c r="A1011" s="62"/>
      <c r="B1011" s="62"/>
      <c r="C1011" s="62"/>
      <c r="D1011" s="62"/>
      <c r="E1011" s="62"/>
      <c r="F1011" s="63"/>
      <c r="G1011" s="63"/>
      <c r="H1011" s="63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4"/>
      <c r="V1011" s="62"/>
      <c r="W1011" s="62"/>
      <c r="X1011" s="62"/>
      <c r="Y1011" s="62"/>
      <c r="Z1011" s="62"/>
      <c r="AA1011" s="62"/>
      <c r="AB1011" s="62"/>
    </row>
    <row r="1012" ht="15.75" customHeight="1">
      <c r="A1012" s="62"/>
      <c r="B1012" s="62"/>
      <c r="C1012" s="62"/>
      <c r="D1012" s="62"/>
      <c r="E1012" s="62"/>
      <c r="F1012" s="63"/>
      <c r="G1012" s="63"/>
      <c r="H1012" s="63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4"/>
      <c r="V1012" s="62"/>
      <c r="W1012" s="62"/>
      <c r="X1012" s="62"/>
      <c r="Y1012" s="62"/>
      <c r="Z1012" s="62"/>
      <c r="AA1012" s="62"/>
      <c r="AB1012" s="62"/>
    </row>
    <row r="1013" ht="15.75" customHeight="1">
      <c r="A1013" s="62"/>
      <c r="B1013" s="62"/>
      <c r="C1013" s="62"/>
      <c r="D1013" s="62"/>
      <c r="E1013" s="62"/>
      <c r="F1013" s="63"/>
      <c r="G1013" s="63"/>
      <c r="H1013" s="63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4"/>
      <c r="V1013" s="62"/>
      <c r="W1013" s="62"/>
      <c r="X1013" s="62"/>
      <c r="Y1013" s="62"/>
      <c r="Z1013" s="62"/>
      <c r="AA1013" s="62"/>
      <c r="AB1013" s="62"/>
    </row>
    <row r="1014" ht="15.75" customHeight="1">
      <c r="A1014" s="62"/>
      <c r="B1014" s="62"/>
      <c r="C1014" s="62"/>
      <c r="D1014" s="62"/>
      <c r="E1014" s="62"/>
      <c r="F1014" s="63"/>
      <c r="G1014" s="63"/>
      <c r="H1014" s="63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4"/>
      <c r="V1014" s="62"/>
      <c r="W1014" s="62"/>
      <c r="X1014" s="62"/>
      <c r="Y1014" s="62"/>
      <c r="Z1014" s="62"/>
      <c r="AA1014" s="62"/>
      <c r="AB1014" s="62"/>
    </row>
    <row r="1015" ht="15.75" customHeight="1">
      <c r="A1015" s="62"/>
      <c r="B1015" s="62"/>
      <c r="C1015" s="62"/>
      <c r="D1015" s="62"/>
      <c r="E1015" s="62"/>
      <c r="F1015" s="63"/>
      <c r="G1015" s="63"/>
      <c r="H1015" s="63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4"/>
      <c r="V1015" s="62"/>
      <c r="W1015" s="62"/>
      <c r="X1015" s="62"/>
      <c r="Y1015" s="62"/>
      <c r="Z1015" s="62"/>
      <c r="AA1015" s="62"/>
      <c r="AB1015" s="62"/>
    </row>
    <row r="1016" ht="15.75" customHeight="1">
      <c r="A1016" s="62"/>
      <c r="B1016" s="62"/>
      <c r="C1016" s="62"/>
      <c r="D1016" s="62"/>
      <c r="E1016" s="62"/>
      <c r="F1016" s="63"/>
      <c r="G1016" s="63"/>
      <c r="H1016" s="63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4"/>
      <c r="V1016" s="62"/>
      <c r="W1016" s="62"/>
      <c r="X1016" s="62"/>
      <c r="Y1016" s="62"/>
      <c r="Z1016" s="62"/>
      <c r="AA1016" s="62"/>
      <c r="AB1016" s="62"/>
    </row>
    <row r="1017" ht="15.75" customHeight="1">
      <c r="A1017" s="62"/>
      <c r="B1017" s="62"/>
      <c r="C1017" s="62"/>
      <c r="D1017" s="62"/>
      <c r="E1017" s="62"/>
      <c r="F1017" s="63"/>
      <c r="G1017" s="63"/>
      <c r="H1017" s="63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4"/>
      <c r="V1017" s="62"/>
      <c r="W1017" s="62"/>
      <c r="X1017" s="62"/>
      <c r="Y1017" s="62"/>
      <c r="Z1017" s="62"/>
      <c r="AA1017" s="62"/>
      <c r="AB1017" s="62"/>
    </row>
  </sheetData>
  <mergeCells count="25">
    <mergeCell ref="D1:H1"/>
    <mergeCell ref="J1:M1"/>
    <mergeCell ref="O1:S1"/>
    <mergeCell ref="X1:AA1"/>
    <mergeCell ref="B2:C2"/>
    <mergeCell ref="D19:H19"/>
    <mergeCell ref="J19:M19"/>
    <mergeCell ref="B20:C20"/>
    <mergeCell ref="O19:S19"/>
    <mergeCell ref="X19:AB19"/>
    <mergeCell ref="D67:H67"/>
    <mergeCell ref="J67:M67"/>
    <mergeCell ref="O67:S67"/>
    <mergeCell ref="X67:AB67"/>
    <mergeCell ref="B68:C68"/>
    <mergeCell ref="O101:S101"/>
    <mergeCell ref="X101:AB101"/>
    <mergeCell ref="D84:H84"/>
    <mergeCell ref="J84:M84"/>
    <mergeCell ref="O84:S84"/>
    <mergeCell ref="X84:AB84"/>
    <mergeCell ref="B85:C85"/>
    <mergeCell ref="D101:H101"/>
    <mergeCell ref="J101:M101"/>
    <mergeCell ref="B102:C10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5" max="5" width="16.0"/>
    <col customWidth="1" min="6" max="6" width="17.71"/>
    <col customWidth="1" min="7" max="7" width="18.29"/>
    <col customWidth="1" min="9" max="9" width="15.0"/>
    <col customWidth="1" min="10" max="10" width="20.71"/>
    <col customWidth="1" min="12" max="12" width="14.29"/>
  </cols>
  <sheetData>
    <row r="1">
      <c r="A1" s="6" t="s">
        <v>6</v>
      </c>
      <c r="C1" s="65" t="s">
        <v>69</v>
      </c>
      <c r="D1" s="65" t="s">
        <v>70</v>
      </c>
      <c r="E1" s="65" t="s">
        <v>71</v>
      </c>
      <c r="F1" s="65" t="s">
        <v>72</v>
      </c>
      <c r="G1" s="65" t="s">
        <v>73</v>
      </c>
      <c r="H1" s="65" t="s">
        <v>74</v>
      </c>
      <c r="I1" s="65" t="s">
        <v>75</v>
      </c>
      <c r="J1" s="65" t="s">
        <v>76</v>
      </c>
      <c r="K1" s="65" t="s">
        <v>77</v>
      </c>
      <c r="L1" s="65" t="s">
        <v>78</v>
      </c>
      <c r="M1" s="65" t="s">
        <v>79</v>
      </c>
      <c r="N1" s="65" t="s">
        <v>80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>
      <c r="A2" s="67" t="s">
        <v>10</v>
      </c>
      <c r="B2" s="67" t="s">
        <v>11</v>
      </c>
      <c r="C2" s="68">
        <v>0.705</v>
      </c>
      <c r="D2" s="68">
        <v>0.295</v>
      </c>
      <c r="E2" s="68">
        <v>0.182</v>
      </c>
      <c r="F2" s="68">
        <v>0.818</v>
      </c>
      <c r="G2" s="68">
        <v>0.012</v>
      </c>
      <c r="H2" s="68">
        <v>0.084</v>
      </c>
      <c r="I2" s="68">
        <v>0.077</v>
      </c>
      <c r="J2" s="68">
        <v>0.01</v>
      </c>
      <c r="K2" s="68">
        <v>0.727</v>
      </c>
      <c r="L2" s="68">
        <v>0.09</v>
      </c>
      <c r="M2" s="68">
        <v>0.101</v>
      </c>
      <c r="N2" s="68">
        <v>0.143</v>
      </c>
    </row>
    <row r="3">
      <c r="A3" s="67" t="s">
        <v>12</v>
      </c>
      <c r="B3" s="67" t="s">
        <v>13</v>
      </c>
      <c r="C3" s="68">
        <v>0.72</v>
      </c>
      <c r="D3" s="68">
        <v>0.28</v>
      </c>
      <c r="E3" s="68">
        <v>0.172</v>
      </c>
      <c r="F3" s="68">
        <v>0.828</v>
      </c>
      <c r="G3" s="68">
        <v>0.017</v>
      </c>
      <c r="H3" s="68">
        <v>0.077</v>
      </c>
      <c r="I3" s="68">
        <v>0.074</v>
      </c>
      <c r="J3" s="68">
        <v>0.015</v>
      </c>
      <c r="K3" s="68">
        <v>0.736</v>
      </c>
      <c r="L3" s="68">
        <v>0.082</v>
      </c>
      <c r="M3" s="68">
        <v>0.127</v>
      </c>
      <c r="N3" s="68">
        <v>0.14</v>
      </c>
    </row>
    <row r="4">
      <c r="A4" s="67" t="s">
        <v>14</v>
      </c>
      <c r="B4" s="67" t="s">
        <v>15</v>
      </c>
      <c r="C4" s="68">
        <v>0.713</v>
      </c>
      <c r="D4" s="68">
        <v>0.287</v>
      </c>
      <c r="E4" s="68">
        <v>0.171</v>
      </c>
      <c r="F4" s="68">
        <v>0.829</v>
      </c>
      <c r="G4" s="68">
        <v>0.017</v>
      </c>
      <c r="H4" s="68">
        <v>0.073</v>
      </c>
      <c r="I4" s="68">
        <v>0.065</v>
      </c>
      <c r="J4" s="68">
        <v>0.009</v>
      </c>
      <c r="K4" s="68">
        <v>0.761</v>
      </c>
      <c r="L4" s="68">
        <v>0.075</v>
      </c>
      <c r="M4" s="68">
        <v>0.103</v>
      </c>
      <c r="N4" s="68">
        <v>0.14</v>
      </c>
    </row>
    <row r="5">
      <c r="A5" s="67" t="s">
        <v>16</v>
      </c>
      <c r="B5" s="67" t="s">
        <v>17</v>
      </c>
      <c r="C5" s="68">
        <v>0.739</v>
      </c>
      <c r="D5" s="68">
        <v>0.261</v>
      </c>
      <c r="E5" s="68">
        <v>0.169</v>
      </c>
      <c r="F5" s="68">
        <v>0.831</v>
      </c>
      <c r="G5" s="68">
        <v>0.017</v>
      </c>
      <c r="H5" s="68">
        <v>0.075</v>
      </c>
      <c r="I5" s="68">
        <v>0.061</v>
      </c>
      <c r="J5" s="68">
        <v>0.008</v>
      </c>
      <c r="K5" s="68">
        <v>0.758</v>
      </c>
      <c r="L5" s="68">
        <v>0.082</v>
      </c>
      <c r="M5" s="68">
        <v>0.098</v>
      </c>
      <c r="N5" s="68">
        <v>0.119</v>
      </c>
    </row>
    <row r="6">
      <c r="A6" s="67" t="s">
        <v>18</v>
      </c>
      <c r="B6" s="67" t="s">
        <v>19</v>
      </c>
      <c r="C6" s="68">
        <v>0.742</v>
      </c>
      <c r="D6" s="68">
        <v>0.258</v>
      </c>
      <c r="E6" s="68">
        <v>0.169</v>
      </c>
      <c r="F6" s="68">
        <v>0.831</v>
      </c>
      <c r="G6" s="68">
        <v>0.015</v>
      </c>
      <c r="H6" s="68">
        <v>0.072</v>
      </c>
      <c r="I6" s="68">
        <v>0.069</v>
      </c>
      <c r="J6" s="68">
        <v>0.009</v>
      </c>
      <c r="K6" s="68">
        <v>0.757</v>
      </c>
      <c r="L6" s="68">
        <v>0.077</v>
      </c>
      <c r="M6" s="68">
        <v>0.106</v>
      </c>
      <c r="N6" s="68">
        <v>0.144</v>
      </c>
    </row>
    <row r="7">
      <c r="A7" s="67" t="s">
        <v>20</v>
      </c>
      <c r="B7" s="67" t="s">
        <v>21</v>
      </c>
      <c r="C7" s="68">
        <v>0.724</v>
      </c>
      <c r="D7" s="68">
        <v>0.276</v>
      </c>
      <c r="E7" s="68">
        <v>0.173</v>
      </c>
      <c r="F7" s="68">
        <v>0.827</v>
      </c>
      <c r="G7" s="68">
        <v>0.013</v>
      </c>
      <c r="H7" s="68">
        <v>0.072</v>
      </c>
      <c r="I7" s="68">
        <v>0.068</v>
      </c>
      <c r="J7" s="68">
        <v>0.01</v>
      </c>
      <c r="K7" s="68">
        <v>0.733</v>
      </c>
      <c r="L7" s="68">
        <v>0.103</v>
      </c>
      <c r="M7" s="68">
        <v>0.114</v>
      </c>
      <c r="N7" s="68">
        <v>0.141</v>
      </c>
    </row>
    <row r="8">
      <c r="A8" s="67" t="s">
        <v>22</v>
      </c>
      <c r="B8" s="67" t="s">
        <v>23</v>
      </c>
      <c r="C8" s="68">
        <v>0.713</v>
      </c>
      <c r="D8" s="68">
        <v>0.287</v>
      </c>
      <c r="E8" s="68">
        <v>0.159</v>
      </c>
      <c r="F8" s="68">
        <v>0.841</v>
      </c>
      <c r="G8" s="68">
        <v>0.011</v>
      </c>
      <c r="H8" s="68">
        <v>0.074</v>
      </c>
      <c r="I8" s="68">
        <v>0.068</v>
      </c>
      <c r="J8" s="68">
        <v>0.009</v>
      </c>
      <c r="K8" s="68">
        <v>0.763</v>
      </c>
      <c r="L8" s="68">
        <v>0.075</v>
      </c>
      <c r="M8" s="68">
        <v>0.103</v>
      </c>
      <c r="N8" s="68">
        <v>0.133</v>
      </c>
    </row>
    <row r="9">
      <c r="A9" s="67" t="s">
        <v>24</v>
      </c>
      <c r="B9" s="67" t="s">
        <v>25</v>
      </c>
      <c r="C9" s="68">
        <v>0.733</v>
      </c>
      <c r="D9" s="68">
        <v>0.267</v>
      </c>
      <c r="E9" s="68">
        <v>0.172</v>
      </c>
      <c r="F9" s="68">
        <v>0.828</v>
      </c>
      <c r="G9" s="68">
        <v>0.012</v>
      </c>
      <c r="H9" s="68">
        <v>0.07</v>
      </c>
      <c r="I9" s="68">
        <v>0.058</v>
      </c>
      <c r="J9" s="68">
        <v>0.009</v>
      </c>
      <c r="K9" s="68">
        <v>0.776</v>
      </c>
      <c r="L9" s="68">
        <v>0.075</v>
      </c>
      <c r="M9" s="68">
        <v>0.097</v>
      </c>
      <c r="N9" s="68">
        <v>0.161</v>
      </c>
    </row>
    <row r="10">
      <c r="A10" s="67" t="s">
        <v>26</v>
      </c>
      <c r="B10" s="67" t="s">
        <v>27</v>
      </c>
      <c r="C10" s="68">
        <v>0.757</v>
      </c>
      <c r="D10" s="68">
        <v>0.243</v>
      </c>
      <c r="E10" s="68">
        <v>0.15</v>
      </c>
      <c r="F10" s="68">
        <v>0.85</v>
      </c>
      <c r="G10" s="68">
        <v>0.014</v>
      </c>
      <c r="H10" s="68">
        <v>0.078</v>
      </c>
      <c r="I10" s="68">
        <v>0.062</v>
      </c>
      <c r="J10" s="68">
        <v>0.011</v>
      </c>
      <c r="K10" s="68">
        <v>0.755</v>
      </c>
      <c r="L10" s="68">
        <v>0.081</v>
      </c>
      <c r="M10" s="68">
        <v>0.105</v>
      </c>
      <c r="N10" s="68">
        <v>0.149</v>
      </c>
    </row>
    <row r="11">
      <c r="A11" s="67" t="s">
        <v>28</v>
      </c>
      <c r="B11" s="67" t="s">
        <v>29</v>
      </c>
      <c r="C11" s="68">
        <v>0.725</v>
      </c>
      <c r="D11" s="68">
        <v>0.275</v>
      </c>
      <c r="E11" s="68">
        <v>0.162</v>
      </c>
      <c r="F11" s="68">
        <v>0.838</v>
      </c>
      <c r="G11" s="68">
        <v>0.013</v>
      </c>
      <c r="H11" s="68">
        <v>0.082</v>
      </c>
      <c r="I11" s="68">
        <v>0.079</v>
      </c>
      <c r="J11" s="68">
        <v>0.009</v>
      </c>
      <c r="K11" s="68">
        <v>0.732</v>
      </c>
      <c r="L11" s="68">
        <v>0.085</v>
      </c>
      <c r="M11" s="68">
        <v>0.115</v>
      </c>
      <c r="N11" s="68">
        <v>0.145</v>
      </c>
    </row>
    <row r="12">
      <c r="A12" s="67" t="s">
        <v>30</v>
      </c>
      <c r="B12" s="67" t="s">
        <v>31</v>
      </c>
      <c r="C12" s="68">
        <v>0.69</v>
      </c>
      <c r="D12" s="68">
        <v>0.31</v>
      </c>
      <c r="E12" s="68">
        <v>0.155</v>
      </c>
      <c r="F12" s="68">
        <v>0.845</v>
      </c>
      <c r="G12" s="68">
        <v>0.011</v>
      </c>
      <c r="H12" s="68">
        <v>0.069</v>
      </c>
      <c r="I12" s="68">
        <v>0.057</v>
      </c>
      <c r="J12" s="68">
        <v>0.009</v>
      </c>
      <c r="K12" s="68">
        <v>0.765</v>
      </c>
      <c r="L12" s="68">
        <v>0.09</v>
      </c>
      <c r="M12" s="68">
        <v>0.114</v>
      </c>
      <c r="N12" s="68">
        <v>0.128</v>
      </c>
    </row>
    <row r="13">
      <c r="A13" s="67" t="s">
        <v>32</v>
      </c>
      <c r="B13" s="67" t="s">
        <v>33</v>
      </c>
      <c r="C13" s="68">
        <v>0.731</v>
      </c>
      <c r="D13" s="68">
        <v>0.269</v>
      </c>
      <c r="E13" s="68">
        <v>0.157</v>
      </c>
      <c r="F13" s="68">
        <v>0.843</v>
      </c>
      <c r="G13" s="68">
        <v>0.012</v>
      </c>
      <c r="H13" s="68">
        <v>0.083</v>
      </c>
      <c r="I13" s="68">
        <v>0.078</v>
      </c>
      <c r="J13" s="68">
        <v>0.009</v>
      </c>
      <c r="K13" s="68">
        <v>0.727</v>
      </c>
      <c r="L13" s="68">
        <v>0.091</v>
      </c>
      <c r="M13" s="68">
        <v>0.113</v>
      </c>
      <c r="N13" s="68">
        <v>0.186</v>
      </c>
    </row>
    <row r="14">
      <c r="A14" s="67" t="s">
        <v>34</v>
      </c>
      <c r="B14" s="67" t="s">
        <v>62</v>
      </c>
      <c r="C14" s="68">
        <v>0.723</v>
      </c>
      <c r="D14" s="68">
        <v>0.277</v>
      </c>
      <c r="E14" s="68">
        <v>0.169</v>
      </c>
      <c r="F14" s="68">
        <v>0.831</v>
      </c>
      <c r="G14" s="68">
        <v>0.014</v>
      </c>
      <c r="H14" s="68">
        <v>0.078</v>
      </c>
      <c r="I14" s="68">
        <v>0.072</v>
      </c>
      <c r="J14" s="68">
        <v>0.01</v>
      </c>
      <c r="K14" s="68">
        <v>0.742</v>
      </c>
      <c r="L14" s="68">
        <v>0.085</v>
      </c>
      <c r="M14" s="68">
        <v>0.11</v>
      </c>
      <c r="N14" s="68">
        <v>0.146</v>
      </c>
    </row>
    <row r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3.29"/>
    <col customWidth="1" min="4" max="4" width="22.86"/>
    <col customWidth="1" min="5" max="5" width="12.43"/>
    <col customWidth="1" min="7" max="7" width="16.71"/>
    <col customWidth="1" min="9" max="9" width="23.14"/>
  </cols>
  <sheetData>
    <row r="1">
      <c r="A1" s="69" t="s">
        <v>6</v>
      </c>
      <c r="C1" s="70">
        <v>2022.0</v>
      </c>
      <c r="D1" s="71" t="s">
        <v>81</v>
      </c>
      <c r="E1" s="71" t="s">
        <v>82</v>
      </c>
      <c r="F1" s="71" t="s">
        <v>83</v>
      </c>
      <c r="G1" s="71" t="s">
        <v>84</v>
      </c>
      <c r="H1" s="71" t="s">
        <v>85</v>
      </c>
      <c r="I1" s="71" t="s">
        <v>86</v>
      </c>
      <c r="J1" s="72" t="s">
        <v>87</v>
      </c>
      <c r="K1" s="71"/>
      <c r="L1" s="72"/>
      <c r="M1" s="72"/>
      <c r="N1" s="72"/>
      <c r="O1" s="72"/>
      <c r="P1" s="72"/>
      <c r="Q1" s="71"/>
    </row>
    <row r="2">
      <c r="A2" s="4" t="s">
        <v>10</v>
      </c>
      <c r="B2" s="4" t="s">
        <v>11</v>
      </c>
      <c r="C2" s="73">
        <v>123799.0</v>
      </c>
      <c r="D2" s="68">
        <v>0.021</v>
      </c>
      <c r="E2" s="68">
        <v>0.004</v>
      </c>
      <c r="F2" s="68">
        <v>0.413</v>
      </c>
      <c r="G2" s="68">
        <v>0.19</v>
      </c>
      <c r="H2" s="68">
        <v>0.064</v>
      </c>
      <c r="I2" s="68">
        <v>0.256</v>
      </c>
      <c r="J2" s="68">
        <v>0.053</v>
      </c>
      <c r="K2" s="74"/>
      <c r="L2" s="25"/>
      <c r="M2" s="74"/>
      <c r="N2" s="74"/>
      <c r="O2" s="74"/>
      <c r="P2" s="74"/>
      <c r="Q2" s="74"/>
      <c r="R2" s="25"/>
    </row>
    <row r="3">
      <c r="A3" s="4" t="s">
        <v>12</v>
      </c>
      <c r="B3" s="4" t="s">
        <v>13</v>
      </c>
      <c r="C3" s="73">
        <v>88412.0</v>
      </c>
      <c r="D3" s="68">
        <v>0.021</v>
      </c>
      <c r="E3" s="68">
        <v>0.003</v>
      </c>
      <c r="F3" s="68">
        <v>0.453</v>
      </c>
      <c r="G3" s="68">
        <v>0.313</v>
      </c>
      <c r="H3" s="68">
        <v>0.065</v>
      </c>
      <c r="I3" s="68">
        <v>0.113</v>
      </c>
      <c r="J3" s="68">
        <v>0.033</v>
      </c>
      <c r="K3" s="74"/>
      <c r="L3" s="25"/>
      <c r="M3" s="74"/>
      <c r="N3" s="74"/>
      <c r="O3" s="74"/>
      <c r="P3" s="74"/>
      <c r="Q3" s="74"/>
      <c r="R3" s="25"/>
    </row>
    <row r="4">
      <c r="A4" s="4" t="s">
        <v>14</v>
      </c>
      <c r="B4" s="4" t="s">
        <v>15</v>
      </c>
      <c r="C4" s="73">
        <v>31288.0</v>
      </c>
      <c r="D4" s="68">
        <v>0.064</v>
      </c>
      <c r="E4" s="68">
        <v>0.005</v>
      </c>
      <c r="F4" s="68">
        <v>0.565</v>
      </c>
      <c r="G4" s="68">
        <v>0.166</v>
      </c>
      <c r="H4" s="68">
        <v>0.089</v>
      </c>
      <c r="I4" s="68">
        <v>0.072</v>
      </c>
      <c r="J4" s="68">
        <v>0.038</v>
      </c>
      <c r="K4" s="74"/>
      <c r="L4" s="25"/>
      <c r="M4" s="74"/>
      <c r="N4" s="74"/>
      <c r="O4" s="74"/>
      <c r="P4" s="74"/>
      <c r="Q4" s="74"/>
      <c r="R4" s="25"/>
    </row>
    <row r="5">
      <c r="A5" s="4" t="s">
        <v>16</v>
      </c>
      <c r="B5" s="4" t="s">
        <v>17</v>
      </c>
      <c r="C5" s="73">
        <v>24823.0</v>
      </c>
      <c r="D5" s="68">
        <v>0.021</v>
      </c>
      <c r="E5" s="68">
        <v>0.009</v>
      </c>
      <c r="F5" s="68">
        <v>0.302</v>
      </c>
      <c r="G5" s="68">
        <v>0.061</v>
      </c>
      <c r="H5" s="68">
        <v>0.03</v>
      </c>
      <c r="I5" s="68">
        <v>0.547</v>
      </c>
      <c r="J5" s="68">
        <v>0.029</v>
      </c>
      <c r="K5" s="25"/>
      <c r="L5" s="25"/>
      <c r="M5" s="74"/>
      <c r="N5" s="74"/>
      <c r="O5" s="25"/>
      <c r="P5" s="74"/>
      <c r="Q5" s="25"/>
      <c r="R5" s="25"/>
    </row>
    <row r="6">
      <c r="A6" s="4" t="s">
        <v>18</v>
      </c>
      <c r="B6" s="4" t="s">
        <v>19</v>
      </c>
      <c r="C6" s="73">
        <v>123983.0</v>
      </c>
      <c r="D6" s="68">
        <v>0.004</v>
      </c>
      <c r="E6" s="68">
        <v>0.002</v>
      </c>
      <c r="F6" s="68">
        <v>0.269</v>
      </c>
      <c r="G6" s="68">
        <v>0.496</v>
      </c>
      <c r="H6" s="68">
        <v>0.044</v>
      </c>
      <c r="I6" s="68">
        <v>0.153</v>
      </c>
      <c r="J6" s="68">
        <v>0.031</v>
      </c>
      <c r="K6" s="25"/>
      <c r="L6" s="25"/>
      <c r="M6" s="74"/>
      <c r="N6" s="74"/>
      <c r="O6" s="74"/>
      <c r="P6" s="74"/>
      <c r="Q6" s="74"/>
      <c r="R6" s="25"/>
    </row>
    <row r="7">
      <c r="A7" s="4" t="s">
        <v>20</v>
      </c>
      <c r="B7" s="4" t="s">
        <v>21</v>
      </c>
      <c r="C7" s="73">
        <v>59708.0</v>
      </c>
      <c r="D7" s="68">
        <v>0.023</v>
      </c>
      <c r="E7" s="68">
        <v>0.006</v>
      </c>
      <c r="F7" s="68">
        <v>0.591</v>
      </c>
      <c r="G7" s="68">
        <v>0.102</v>
      </c>
      <c r="H7" s="68">
        <v>0.075</v>
      </c>
      <c r="I7" s="68">
        <v>0.17</v>
      </c>
      <c r="J7" s="68">
        <v>0.033</v>
      </c>
      <c r="K7" s="74"/>
      <c r="L7" s="25"/>
      <c r="M7" s="74"/>
      <c r="N7" s="74"/>
      <c r="O7" s="74"/>
      <c r="P7" s="74"/>
      <c r="Q7" s="74"/>
      <c r="R7" s="25"/>
    </row>
    <row r="8">
      <c r="A8" s="4" t="s">
        <v>22</v>
      </c>
      <c r="B8" s="4" t="s">
        <v>23</v>
      </c>
      <c r="C8" s="73">
        <v>56503.0</v>
      </c>
      <c r="D8" s="68">
        <v>0.011</v>
      </c>
      <c r="E8" s="68">
        <v>0.001</v>
      </c>
      <c r="F8" s="68">
        <v>0.549</v>
      </c>
      <c r="G8" s="68">
        <v>0.197</v>
      </c>
      <c r="H8" s="68">
        <v>0.066</v>
      </c>
      <c r="I8" s="68">
        <v>0.136</v>
      </c>
      <c r="J8" s="68">
        <v>0.04</v>
      </c>
      <c r="K8" s="25"/>
      <c r="L8" s="25"/>
      <c r="M8" s="74"/>
      <c r="N8" s="74"/>
      <c r="O8" s="74"/>
      <c r="P8" s="74"/>
      <c r="Q8" s="74"/>
      <c r="R8" s="25"/>
    </row>
    <row r="9">
      <c r="A9" s="4" t="s">
        <v>24</v>
      </c>
      <c r="B9" s="4" t="s">
        <v>25</v>
      </c>
      <c r="C9" s="73">
        <v>19483.0</v>
      </c>
      <c r="D9" s="68">
        <v>0.059</v>
      </c>
      <c r="E9" s="68">
        <v>0.002</v>
      </c>
      <c r="F9" s="68">
        <v>0.571</v>
      </c>
      <c r="G9" s="68">
        <v>0.102</v>
      </c>
      <c r="H9" s="68">
        <v>0.098</v>
      </c>
      <c r="I9" s="68">
        <v>0.131</v>
      </c>
      <c r="J9" s="68">
        <v>0.037</v>
      </c>
      <c r="K9" s="74"/>
      <c r="L9" s="25"/>
      <c r="M9" s="74"/>
      <c r="N9" s="74"/>
      <c r="O9" s="74"/>
      <c r="P9" s="74"/>
      <c r="Q9" s="25"/>
      <c r="R9" s="25"/>
    </row>
    <row r="10">
      <c r="A10" s="4" t="s">
        <v>26</v>
      </c>
      <c r="B10" s="4" t="s">
        <v>27</v>
      </c>
      <c r="C10" s="73">
        <v>8867.0</v>
      </c>
      <c r="D10" s="68">
        <v>0.202</v>
      </c>
      <c r="E10" s="68">
        <v>0.009</v>
      </c>
      <c r="F10" s="68">
        <v>0.533</v>
      </c>
      <c r="G10" s="68">
        <v>0.033</v>
      </c>
      <c r="H10" s="68">
        <v>0.132</v>
      </c>
      <c r="I10" s="68">
        <v>0.067</v>
      </c>
      <c r="J10" s="68">
        <v>0.025</v>
      </c>
      <c r="K10" s="74"/>
      <c r="L10" s="25"/>
      <c r="M10" s="74"/>
      <c r="N10" s="25"/>
      <c r="O10" s="74"/>
      <c r="P10" s="25"/>
      <c r="Q10" s="25"/>
      <c r="R10" s="25"/>
    </row>
    <row r="11">
      <c r="A11" s="4" t="s">
        <v>28</v>
      </c>
      <c r="B11" s="4" t="s">
        <v>29</v>
      </c>
      <c r="C11" s="73">
        <v>114395.0</v>
      </c>
      <c r="D11" s="68">
        <v>0.005</v>
      </c>
      <c r="E11" s="68">
        <v>0.002</v>
      </c>
      <c r="F11" s="68">
        <v>0.485</v>
      </c>
      <c r="G11" s="68">
        <v>0.237</v>
      </c>
      <c r="H11" s="68">
        <v>0.079</v>
      </c>
      <c r="I11" s="68">
        <v>0.15</v>
      </c>
      <c r="J11" s="68">
        <v>0.042</v>
      </c>
      <c r="K11" s="25"/>
      <c r="L11" s="25"/>
      <c r="M11" s="74"/>
      <c r="N11" s="74"/>
      <c r="O11" s="74"/>
      <c r="P11" s="74"/>
      <c r="Q11" s="74"/>
      <c r="R11" s="25"/>
    </row>
    <row r="12">
      <c r="A12" s="4" t="s">
        <v>30</v>
      </c>
      <c r="B12" s="4" t="s">
        <v>31</v>
      </c>
      <c r="C12" s="73">
        <v>12003.0</v>
      </c>
      <c r="D12" s="68">
        <v>0.046</v>
      </c>
      <c r="E12" s="68">
        <v>0.005</v>
      </c>
      <c r="F12" s="68">
        <v>0.579</v>
      </c>
      <c r="G12" s="68">
        <v>0.127</v>
      </c>
      <c r="H12" s="68">
        <v>0.117</v>
      </c>
      <c r="I12" s="68">
        <v>0.076</v>
      </c>
      <c r="J12" s="68">
        <v>0.05</v>
      </c>
      <c r="K12" s="25"/>
      <c r="L12" s="25"/>
      <c r="M12" s="74"/>
      <c r="N12" s="74"/>
      <c r="O12" s="74"/>
      <c r="P12" s="25"/>
      <c r="Q12" s="25"/>
      <c r="R12" s="25"/>
    </row>
    <row r="13">
      <c r="A13" s="4" t="s">
        <v>32</v>
      </c>
      <c r="B13" s="4" t="s">
        <v>33</v>
      </c>
      <c r="C13" s="73">
        <v>71489.0</v>
      </c>
      <c r="D13" s="68">
        <v>0.011</v>
      </c>
      <c r="E13" s="68">
        <v>0.001</v>
      </c>
      <c r="F13" s="68">
        <v>0.452</v>
      </c>
      <c r="G13" s="68">
        <v>0.319</v>
      </c>
      <c r="H13" s="68">
        <v>0.083</v>
      </c>
      <c r="I13" s="68">
        <v>0.099</v>
      </c>
      <c r="J13" s="68">
        <v>0.034</v>
      </c>
      <c r="K13" s="25"/>
      <c r="L13" s="25"/>
      <c r="M13" s="74"/>
      <c r="N13" s="74"/>
      <c r="O13" s="74"/>
      <c r="P13" s="74"/>
      <c r="Q13" s="74"/>
      <c r="R13" s="25"/>
    </row>
    <row r="14">
      <c r="A14" s="4" t="s">
        <v>34</v>
      </c>
      <c r="B14" s="4" t="s">
        <v>62</v>
      </c>
      <c r="C14" s="75">
        <f>SUM(C2:C13)</f>
        <v>734753</v>
      </c>
      <c r="D14" s="68">
        <v>0.02</v>
      </c>
      <c r="E14" s="68">
        <v>0.003</v>
      </c>
      <c r="F14" s="68">
        <v>0.444</v>
      </c>
      <c r="G14" s="68">
        <v>0.259</v>
      </c>
      <c r="H14" s="68">
        <v>0.068</v>
      </c>
      <c r="I14" s="68">
        <v>0.167</v>
      </c>
      <c r="J14" s="68">
        <v>0.038</v>
      </c>
      <c r="K14" s="25"/>
      <c r="L14" s="25"/>
      <c r="M14" s="25"/>
      <c r="N14" s="25"/>
      <c r="O14" s="25"/>
      <c r="P14" s="25"/>
      <c r="Q14" s="25"/>
      <c r="R14" s="25"/>
    </row>
    <row r="15">
      <c r="A15" s="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4" max="4" width="21.57"/>
    <col customWidth="1" min="5" max="5" width="18.71"/>
    <col customWidth="1" min="6" max="6" width="28.0"/>
  </cols>
  <sheetData>
    <row r="1">
      <c r="A1" s="70" t="s">
        <v>6</v>
      </c>
      <c r="C1" s="71" t="s">
        <v>88</v>
      </c>
      <c r="D1" s="71" t="s">
        <v>89</v>
      </c>
      <c r="E1" s="71" t="s">
        <v>90</v>
      </c>
      <c r="F1" s="76" t="s">
        <v>91</v>
      </c>
    </row>
    <row r="2">
      <c r="A2" s="4" t="s">
        <v>10</v>
      </c>
      <c r="B2" s="4" t="s">
        <v>11</v>
      </c>
      <c r="C2" s="16">
        <v>0.436</v>
      </c>
      <c r="D2" s="16">
        <v>0.404</v>
      </c>
      <c r="E2" s="16">
        <v>0.16</v>
      </c>
      <c r="F2" s="27">
        <f t="shared" ref="F2:F14" si="1">SUM(C2,D2)</f>
        <v>0.84</v>
      </c>
    </row>
    <row r="3">
      <c r="A3" s="4" t="s">
        <v>12</v>
      </c>
      <c r="B3" s="4" t="s">
        <v>13</v>
      </c>
      <c r="C3" s="16">
        <v>0.424</v>
      </c>
      <c r="D3" s="16">
        <v>0.419</v>
      </c>
      <c r="E3" s="16">
        <v>0.157</v>
      </c>
      <c r="F3" s="27">
        <f t="shared" si="1"/>
        <v>0.843</v>
      </c>
    </row>
    <row r="4" ht="14.25" customHeight="1">
      <c r="A4" s="4" t="s">
        <v>14</v>
      </c>
      <c r="B4" s="4" t="s">
        <v>15</v>
      </c>
      <c r="C4" s="16">
        <v>0.407</v>
      </c>
      <c r="D4" s="16">
        <v>0.405</v>
      </c>
      <c r="E4" s="16">
        <v>0.188</v>
      </c>
      <c r="F4" s="27">
        <f t="shared" si="1"/>
        <v>0.812</v>
      </c>
    </row>
    <row r="5">
      <c r="A5" s="4" t="s">
        <v>16</v>
      </c>
      <c r="B5" s="4" t="s">
        <v>17</v>
      </c>
      <c r="C5" s="16">
        <v>0.338</v>
      </c>
      <c r="D5" s="16">
        <v>0.558</v>
      </c>
      <c r="E5" s="16">
        <v>0.105</v>
      </c>
      <c r="F5" s="27">
        <f t="shared" si="1"/>
        <v>0.896</v>
      </c>
    </row>
    <row r="6">
      <c r="A6" s="4" t="s">
        <v>18</v>
      </c>
      <c r="B6" s="4" t="s">
        <v>19</v>
      </c>
      <c r="C6" s="16">
        <v>0.447</v>
      </c>
      <c r="D6" s="16">
        <v>0.434</v>
      </c>
      <c r="E6" s="16">
        <v>0.118</v>
      </c>
      <c r="F6" s="27">
        <f t="shared" si="1"/>
        <v>0.881</v>
      </c>
    </row>
    <row r="7">
      <c r="A7" s="4" t="s">
        <v>20</v>
      </c>
      <c r="B7" s="4" t="s">
        <v>21</v>
      </c>
      <c r="C7" s="16">
        <v>0.399</v>
      </c>
      <c r="D7" s="16">
        <v>0.418</v>
      </c>
      <c r="E7" s="16">
        <v>0.183</v>
      </c>
      <c r="F7" s="27">
        <f t="shared" si="1"/>
        <v>0.817</v>
      </c>
    </row>
    <row r="8">
      <c r="A8" s="4" t="s">
        <v>22</v>
      </c>
      <c r="B8" s="4" t="s">
        <v>23</v>
      </c>
      <c r="C8" s="16">
        <v>0.413</v>
      </c>
      <c r="D8" s="16">
        <v>0.461</v>
      </c>
      <c r="E8" s="16">
        <v>0.126</v>
      </c>
      <c r="F8" s="27">
        <f t="shared" si="1"/>
        <v>0.874</v>
      </c>
    </row>
    <row r="9">
      <c r="A9" s="4" t="s">
        <v>24</v>
      </c>
      <c r="B9" s="4" t="s">
        <v>25</v>
      </c>
      <c r="C9" s="16">
        <v>0.344</v>
      </c>
      <c r="D9" s="16">
        <v>0.552</v>
      </c>
      <c r="E9" s="16">
        <v>0.104</v>
      </c>
      <c r="F9" s="27">
        <f t="shared" si="1"/>
        <v>0.896</v>
      </c>
    </row>
    <row r="10">
      <c r="A10" s="4" t="s">
        <v>26</v>
      </c>
      <c r="B10" s="4" t="s">
        <v>27</v>
      </c>
      <c r="C10" s="16">
        <v>0.32</v>
      </c>
      <c r="D10" s="16">
        <v>0.601</v>
      </c>
      <c r="E10" s="16">
        <v>0.079</v>
      </c>
      <c r="F10" s="27">
        <f t="shared" si="1"/>
        <v>0.921</v>
      </c>
    </row>
    <row r="11">
      <c r="A11" s="4" t="s">
        <v>28</v>
      </c>
      <c r="B11" s="4" t="s">
        <v>29</v>
      </c>
      <c r="C11" s="16">
        <v>0.446</v>
      </c>
      <c r="D11" s="16">
        <v>0.43</v>
      </c>
      <c r="E11" s="16">
        <v>0.124</v>
      </c>
      <c r="F11" s="27">
        <f t="shared" si="1"/>
        <v>0.876</v>
      </c>
    </row>
    <row r="12">
      <c r="A12" s="4" t="s">
        <v>30</v>
      </c>
      <c r="B12" s="4" t="s">
        <v>31</v>
      </c>
      <c r="C12" s="16">
        <v>0.469</v>
      </c>
      <c r="D12" s="16">
        <v>0.345</v>
      </c>
      <c r="E12" s="16">
        <v>0.186</v>
      </c>
      <c r="F12" s="27">
        <f t="shared" si="1"/>
        <v>0.814</v>
      </c>
    </row>
    <row r="13">
      <c r="A13" s="4" t="s">
        <v>32</v>
      </c>
      <c r="B13" s="4" t="s">
        <v>33</v>
      </c>
      <c r="C13" s="16">
        <v>0.427</v>
      </c>
      <c r="D13" s="16">
        <v>0.45</v>
      </c>
      <c r="E13" s="16">
        <v>0.122</v>
      </c>
      <c r="F13" s="27">
        <f t="shared" si="1"/>
        <v>0.877</v>
      </c>
    </row>
    <row r="14">
      <c r="A14" s="4" t="s">
        <v>34</v>
      </c>
      <c r="B14" s="4" t="s">
        <v>62</v>
      </c>
      <c r="C14" s="16">
        <v>0.425</v>
      </c>
      <c r="D14" s="16">
        <v>0.436</v>
      </c>
      <c r="E14" s="16">
        <v>0.14</v>
      </c>
      <c r="F14" s="27">
        <f t="shared" si="1"/>
        <v>0.861</v>
      </c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3" max="3" width="18.57"/>
    <col customWidth="1" min="4" max="4" width="19.14"/>
    <col customWidth="1" min="5" max="5" width="20.14"/>
    <col customWidth="1" min="6" max="6" width="21.0"/>
    <col customWidth="1" min="7" max="7" width="17.0"/>
  </cols>
  <sheetData>
    <row r="1">
      <c r="A1" s="70" t="s">
        <v>6</v>
      </c>
      <c r="C1" s="77" t="s">
        <v>92</v>
      </c>
      <c r="D1" s="77" t="s">
        <v>93</v>
      </c>
      <c r="E1" s="77" t="s">
        <v>94</v>
      </c>
      <c r="F1" s="77" t="s">
        <v>95</v>
      </c>
      <c r="G1" s="77" t="s">
        <v>96</v>
      </c>
      <c r="I1" s="25"/>
      <c r="J1" s="25"/>
    </row>
    <row r="2">
      <c r="A2" s="67" t="s">
        <v>10</v>
      </c>
      <c r="B2" s="67" t="s">
        <v>11</v>
      </c>
      <c r="C2" s="68">
        <v>0.437</v>
      </c>
      <c r="D2" s="68">
        <v>0.29</v>
      </c>
      <c r="E2" s="68">
        <v>0.192</v>
      </c>
      <c r="F2" s="68">
        <v>0.059</v>
      </c>
      <c r="G2" s="68">
        <v>0.022</v>
      </c>
      <c r="H2" s="78"/>
      <c r="I2" s="25"/>
      <c r="J2" s="25"/>
    </row>
    <row r="3">
      <c r="A3" s="67" t="s">
        <v>12</v>
      </c>
      <c r="B3" s="67" t="s">
        <v>13</v>
      </c>
      <c r="C3" s="68">
        <v>0.294</v>
      </c>
      <c r="D3" s="68">
        <v>0.418</v>
      </c>
      <c r="E3" s="68">
        <v>0.202</v>
      </c>
      <c r="F3" s="68">
        <v>0.056</v>
      </c>
      <c r="G3" s="68">
        <v>0.029</v>
      </c>
      <c r="H3" s="78"/>
      <c r="I3" s="25"/>
      <c r="J3" s="25"/>
    </row>
    <row r="4">
      <c r="A4" s="67" t="s">
        <v>14</v>
      </c>
      <c r="B4" s="67" t="s">
        <v>15</v>
      </c>
      <c r="C4" s="68">
        <v>0.405</v>
      </c>
      <c r="D4" s="68">
        <v>0.345</v>
      </c>
      <c r="E4" s="68">
        <v>0.172</v>
      </c>
      <c r="F4" s="68">
        <v>0.067</v>
      </c>
      <c r="G4" s="68">
        <v>0.011</v>
      </c>
      <c r="H4" s="78"/>
      <c r="I4" s="25"/>
      <c r="J4" s="25"/>
    </row>
    <row r="5">
      <c r="A5" s="67" t="s">
        <v>16</v>
      </c>
      <c r="B5" s="67" t="s">
        <v>17</v>
      </c>
      <c r="C5" s="68">
        <v>0.394</v>
      </c>
      <c r="D5" s="68">
        <v>0.238</v>
      </c>
      <c r="E5" s="68">
        <v>0.307</v>
      </c>
      <c r="F5" s="68">
        <v>0.034</v>
      </c>
      <c r="G5" s="68">
        <v>0.026</v>
      </c>
      <c r="H5" s="78"/>
      <c r="I5" s="25"/>
      <c r="J5" s="25"/>
    </row>
    <row r="6">
      <c r="A6" s="67" t="s">
        <v>18</v>
      </c>
      <c r="B6" s="67" t="s">
        <v>19</v>
      </c>
      <c r="C6" s="68">
        <v>0.456</v>
      </c>
      <c r="D6" s="68">
        <v>0.297</v>
      </c>
      <c r="E6" s="68">
        <v>0.184</v>
      </c>
      <c r="F6" s="68">
        <v>0.049</v>
      </c>
      <c r="G6" s="68">
        <v>0.014</v>
      </c>
      <c r="H6" s="78"/>
      <c r="I6" s="25"/>
      <c r="J6" s="25"/>
    </row>
    <row r="7">
      <c r="A7" s="67" t="s">
        <v>20</v>
      </c>
      <c r="B7" s="67" t="s">
        <v>21</v>
      </c>
      <c r="C7" s="68">
        <v>0.363</v>
      </c>
      <c r="D7" s="68">
        <v>0.353</v>
      </c>
      <c r="E7" s="68">
        <v>0.18</v>
      </c>
      <c r="F7" s="68">
        <v>0.074</v>
      </c>
      <c r="G7" s="68">
        <v>0.029</v>
      </c>
      <c r="H7" s="78"/>
      <c r="I7" s="25"/>
      <c r="J7" s="25"/>
    </row>
    <row r="8">
      <c r="A8" s="67" t="s">
        <v>22</v>
      </c>
      <c r="B8" s="67" t="s">
        <v>23</v>
      </c>
      <c r="C8" s="68">
        <v>0.368</v>
      </c>
      <c r="D8" s="68">
        <v>0.325</v>
      </c>
      <c r="E8" s="68">
        <v>0.218</v>
      </c>
      <c r="F8" s="68">
        <v>0.076</v>
      </c>
      <c r="G8" s="68">
        <v>0.014</v>
      </c>
      <c r="H8" s="78"/>
      <c r="I8" s="25"/>
      <c r="J8" s="25"/>
    </row>
    <row r="9">
      <c r="A9" s="67" t="s">
        <v>24</v>
      </c>
      <c r="B9" s="67" t="s">
        <v>25</v>
      </c>
      <c r="C9" s="68">
        <v>0.36</v>
      </c>
      <c r="D9" s="68">
        <v>0.334</v>
      </c>
      <c r="E9" s="68">
        <v>0.229</v>
      </c>
      <c r="F9" s="68">
        <v>0.059</v>
      </c>
      <c r="G9" s="68">
        <v>0.019</v>
      </c>
      <c r="H9" s="78"/>
      <c r="I9" s="25"/>
      <c r="J9" s="25"/>
    </row>
    <row r="10">
      <c r="A10" s="67" t="s">
        <v>26</v>
      </c>
      <c r="B10" s="67" t="s">
        <v>27</v>
      </c>
      <c r="C10" s="68">
        <v>0.313</v>
      </c>
      <c r="D10" s="68">
        <v>0.345</v>
      </c>
      <c r="E10" s="68">
        <v>0.186</v>
      </c>
      <c r="F10" s="68">
        <v>0.138</v>
      </c>
      <c r="G10" s="68">
        <v>0.019</v>
      </c>
      <c r="H10" s="78"/>
      <c r="I10" s="25"/>
      <c r="J10" s="25"/>
    </row>
    <row r="11">
      <c r="A11" s="67" t="s">
        <v>28</v>
      </c>
      <c r="B11" s="67" t="s">
        <v>29</v>
      </c>
      <c r="C11" s="68">
        <v>0.335</v>
      </c>
      <c r="D11" s="68">
        <v>0.312</v>
      </c>
      <c r="E11" s="68">
        <v>0.266</v>
      </c>
      <c r="F11" s="68">
        <v>0.064</v>
      </c>
      <c r="G11" s="68">
        <v>0.023</v>
      </c>
      <c r="H11" s="78"/>
      <c r="I11" s="25"/>
      <c r="J11" s="25"/>
    </row>
    <row r="12">
      <c r="A12" s="67" t="s">
        <v>30</v>
      </c>
      <c r="B12" s="67" t="s">
        <v>31</v>
      </c>
      <c r="C12" s="68">
        <v>0.454</v>
      </c>
      <c r="D12" s="68">
        <v>0.176</v>
      </c>
      <c r="E12" s="68">
        <v>0.301</v>
      </c>
      <c r="F12" s="68">
        <v>0.021</v>
      </c>
      <c r="G12" s="68">
        <v>0.048</v>
      </c>
      <c r="H12" s="78"/>
      <c r="I12" s="25"/>
      <c r="J12" s="25"/>
    </row>
    <row r="13">
      <c r="A13" s="67" t="s">
        <v>32</v>
      </c>
      <c r="B13" s="67" t="s">
        <v>33</v>
      </c>
      <c r="C13" s="68">
        <v>0.401</v>
      </c>
      <c r="D13" s="68">
        <v>0.292</v>
      </c>
      <c r="E13" s="68">
        <v>0.228</v>
      </c>
      <c r="F13" s="68">
        <v>0.049</v>
      </c>
      <c r="G13" s="68">
        <v>0.029</v>
      </c>
      <c r="H13" s="78"/>
      <c r="I13" s="25"/>
      <c r="J13" s="25"/>
    </row>
    <row r="14">
      <c r="A14" s="67" t="s">
        <v>34</v>
      </c>
      <c r="B14" s="67" t="s">
        <v>62</v>
      </c>
      <c r="C14" s="68">
        <v>0.386</v>
      </c>
      <c r="D14" s="68">
        <v>0.319</v>
      </c>
      <c r="E14" s="68">
        <v>0.214</v>
      </c>
      <c r="F14" s="68">
        <v>0.059</v>
      </c>
      <c r="G14" s="68">
        <v>0.022</v>
      </c>
      <c r="H14" s="78"/>
      <c r="I14" s="25"/>
      <c r="J14" s="25"/>
    </row>
    <row r="15">
      <c r="A15" s="78"/>
      <c r="B15" s="78"/>
      <c r="C15" s="78"/>
      <c r="D15" s="78"/>
      <c r="E15" s="78"/>
      <c r="F15" s="78"/>
      <c r="G15" s="78"/>
      <c r="H15" s="78"/>
      <c r="I15" s="25"/>
      <c r="J15" s="25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2">
    <mergeCell ref="A1:B1"/>
    <mergeCell ref="G1:H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3" max="3" width="18.0"/>
    <col customWidth="1" min="4" max="4" width="21.57"/>
    <col customWidth="1" min="5" max="5" width="21.0"/>
    <col customWidth="1" min="7" max="7" width="30.0"/>
    <col customWidth="1" min="8" max="8" width="24.86"/>
  </cols>
  <sheetData>
    <row r="1">
      <c r="A1" s="70" t="s">
        <v>6</v>
      </c>
      <c r="B1" s="70" t="s">
        <v>97</v>
      </c>
      <c r="C1" s="70" t="s">
        <v>98</v>
      </c>
      <c r="D1" s="70" t="s">
        <v>99</v>
      </c>
      <c r="E1" s="71" t="s">
        <v>100</v>
      </c>
      <c r="F1" s="71" t="s">
        <v>101</v>
      </c>
      <c r="G1" s="71" t="s">
        <v>102</v>
      </c>
      <c r="H1" s="79"/>
      <c r="I1" s="71"/>
      <c r="J1" s="71"/>
      <c r="K1" s="71"/>
      <c r="L1" s="71"/>
      <c r="M1" s="71"/>
      <c r="N1" s="80"/>
      <c r="O1" s="80"/>
    </row>
    <row r="2">
      <c r="A2" s="67" t="s">
        <v>11</v>
      </c>
      <c r="B2" s="73">
        <v>123799.0</v>
      </c>
      <c r="C2" s="73">
        <v>120178.0</v>
      </c>
      <c r="D2" s="73">
        <v>6020866.0</v>
      </c>
      <c r="E2" s="81">
        <v>5877314.0</v>
      </c>
      <c r="F2" s="68">
        <v>0.024</v>
      </c>
      <c r="G2" s="68">
        <v>0.03</v>
      </c>
      <c r="H2" s="82"/>
      <c r="I2" s="83"/>
      <c r="J2" s="83"/>
      <c r="K2" s="74"/>
      <c r="L2" s="16"/>
      <c r="M2" s="16"/>
      <c r="N2" s="74"/>
      <c r="O2" s="24"/>
    </row>
    <row r="3">
      <c r="A3" s="67" t="s">
        <v>13</v>
      </c>
      <c r="B3" s="73">
        <v>88412.0</v>
      </c>
      <c r="C3" s="73">
        <v>85298.0</v>
      </c>
      <c r="D3" s="73">
        <v>3160961.0</v>
      </c>
      <c r="E3" s="81">
        <v>3089279.0</v>
      </c>
      <c r="F3" s="68">
        <v>0.023</v>
      </c>
      <c r="G3" s="68">
        <v>0.037</v>
      </c>
      <c r="H3" s="82"/>
      <c r="I3" s="83"/>
      <c r="J3" s="83"/>
      <c r="K3" s="74"/>
      <c r="L3" s="16"/>
      <c r="M3" s="16"/>
      <c r="N3" s="74"/>
      <c r="O3" s="24"/>
    </row>
    <row r="4">
      <c r="A4" s="67" t="s">
        <v>15</v>
      </c>
      <c r="B4" s="73">
        <v>31288.0</v>
      </c>
      <c r="C4" s="73">
        <v>30237.0</v>
      </c>
      <c r="D4" s="73">
        <v>1551719.0</v>
      </c>
      <c r="E4" s="81">
        <v>1527441.0</v>
      </c>
      <c r="F4" s="68">
        <v>0.016</v>
      </c>
      <c r="G4" s="68">
        <v>0.035</v>
      </c>
      <c r="H4" s="82"/>
      <c r="I4" s="83"/>
      <c r="J4" s="83"/>
      <c r="K4" s="74"/>
      <c r="L4" s="16"/>
      <c r="M4" s="16"/>
      <c r="N4" s="74"/>
      <c r="O4" s="24"/>
    </row>
    <row r="5">
      <c r="A5" s="67" t="s">
        <v>17</v>
      </c>
      <c r="B5" s="73">
        <v>24823.0</v>
      </c>
      <c r="C5" s="73">
        <v>23717.0</v>
      </c>
      <c r="D5" s="73">
        <v>1418778.0</v>
      </c>
      <c r="E5" s="81">
        <v>1381000.0</v>
      </c>
      <c r="F5" s="68">
        <v>0.027</v>
      </c>
      <c r="G5" s="68">
        <v>0.047</v>
      </c>
      <c r="H5" s="82"/>
      <c r="I5" s="83"/>
      <c r="J5" s="83"/>
      <c r="K5" s="74"/>
      <c r="L5" s="16"/>
      <c r="M5" s="16"/>
      <c r="N5" s="74"/>
      <c r="O5" s="24"/>
    </row>
    <row r="6">
      <c r="A6" s="67" t="s">
        <v>19</v>
      </c>
      <c r="B6" s="73">
        <v>123983.0</v>
      </c>
      <c r="C6" s="73">
        <v>118573.0</v>
      </c>
      <c r="D6" s="73">
        <v>4360513.0</v>
      </c>
      <c r="E6" s="81">
        <v>4250847.0</v>
      </c>
      <c r="F6" s="68">
        <v>0.025</v>
      </c>
      <c r="G6" s="68">
        <v>0.046</v>
      </c>
      <c r="H6" s="82"/>
      <c r="I6" s="83"/>
      <c r="J6" s="83"/>
      <c r="K6" s="74"/>
      <c r="L6" s="16"/>
      <c r="M6" s="16"/>
      <c r="N6" s="74"/>
      <c r="O6" s="24"/>
    </row>
    <row r="7">
      <c r="A7" s="67" t="s">
        <v>21</v>
      </c>
      <c r="B7" s="73">
        <v>59708.0</v>
      </c>
      <c r="C7" s="73">
        <v>57757.0</v>
      </c>
      <c r="D7" s="73">
        <v>2886221.0</v>
      </c>
      <c r="E7" s="81">
        <v>2823664.0</v>
      </c>
      <c r="F7" s="68">
        <v>0.022</v>
      </c>
      <c r="G7" s="68">
        <v>0.034</v>
      </c>
      <c r="H7" s="84"/>
      <c r="I7" s="16"/>
      <c r="J7" s="83"/>
      <c r="K7" s="74"/>
      <c r="L7" s="16"/>
      <c r="M7" s="16"/>
      <c r="N7" s="74"/>
      <c r="O7" s="24"/>
    </row>
    <row r="8">
      <c r="A8" s="67" t="s">
        <v>23</v>
      </c>
      <c r="B8" s="73">
        <v>56503.0</v>
      </c>
      <c r="C8" s="73">
        <v>54073.0</v>
      </c>
      <c r="D8" s="73">
        <v>2870012.0</v>
      </c>
      <c r="E8" s="81">
        <v>2804806.0</v>
      </c>
      <c r="F8" s="68">
        <v>0.023</v>
      </c>
      <c r="G8" s="68">
        <v>0.045</v>
      </c>
      <c r="H8" s="82"/>
      <c r="I8" s="83"/>
      <c r="J8" s="83"/>
      <c r="K8" s="74"/>
      <c r="L8" s="16"/>
      <c r="M8" s="16"/>
      <c r="N8" s="74"/>
      <c r="O8" s="24"/>
    </row>
    <row r="9">
      <c r="A9" s="67" t="s">
        <v>25</v>
      </c>
      <c r="B9" s="73">
        <v>19483.0</v>
      </c>
      <c r="C9" s="73">
        <v>18730.0</v>
      </c>
      <c r="D9" s="73">
        <v>996898.0</v>
      </c>
      <c r="E9" s="81">
        <v>978540.0</v>
      </c>
      <c r="F9" s="68">
        <v>0.018</v>
      </c>
      <c r="G9" s="68">
        <v>0.04</v>
      </c>
      <c r="H9" s="82"/>
      <c r="I9" s="83"/>
      <c r="J9" s="83"/>
      <c r="K9" s="25"/>
      <c r="L9" s="16"/>
      <c r="M9" s="16"/>
      <c r="N9" s="25"/>
      <c r="O9" s="24"/>
    </row>
    <row r="10">
      <c r="A10" s="67" t="s">
        <v>27</v>
      </c>
      <c r="B10" s="73">
        <v>8867.0</v>
      </c>
      <c r="C10" s="73">
        <v>8578.0</v>
      </c>
      <c r="D10" s="73">
        <v>419986.0</v>
      </c>
      <c r="E10" s="81">
        <v>407932.0</v>
      </c>
      <c r="F10" s="68">
        <v>0.029</v>
      </c>
      <c r="G10" s="68">
        <v>0.034</v>
      </c>
      <c r="H10" s="82"/>
      <c r="I10" s="83"/>
      <c r="J10" s="83"/>
      <c r="K10" s="25"/>
      <c r="L10" s="16"/>
      <c r="M10" s="16"/>
      <c r="N10" s="25"/>
      <c r="O10" s="24"/>
    </row>
    <row r="11">
      <c r="A11" s="67" t="s">
        <v>29</v>
      </c>
      <c r="B11" s="73">
        <v>114395.0</v>
      </c>
      <c r="C11" s="73">
        <v>109368.0</v>
      </c>
      <c r="D11" s="73">
        <v>5466851.0</v>
      </c>
      <c r="E11" s="81">
        <v>5352629.0</v>
      </c>
      <c r="F11" s="68">
        <v>0.021</v>
      </c>
      <c r="G11" s="68">
        <v>0.046</v>
      </c>
      <c r="H11" s="82"/>
      <c r="I11" s="83"/>
      <c r="J11" s="83"/>
      <c r="K11" s="74"/>
      <c r="L11" s="16"/>
      <c r="M11" s="16"/>
      <c r="N11" s="74"/>
      <c r="O11" s="24"/>
    </row>
    <row r="12">
      <c r="A12" s="67" t="s">
        <v>31</v>
      </c>
      <c r="B12" s="73">
        <v>12003.0</v>
      </c>
      <c r="C12" s="73">
        <v>11807.0</v>
      </c>
      <c r="D12" s="73">
        <v>446860.0</v>
      </c>
      <c r="E12" s="81">
        <v>435500.0</v>
      </c>
      <c r="F12" s="68">
        <v>0.025</v>
      </c>
      <c r="G12" s="68">
        <v>0.017</v>
      </c>
      <c r="H12" s="82"/>
      <c r="I12" s="83"/>
      <c r="J12" s="83"/>
      <c r="K12" s="25"/>
      <c r="L12" s="16"/>
      <c r="M12" s="16"/>
      <c r="N12" s="25"/>
      <c r="O12" s="24"/>
    </row>
    <row r="13">
      <c r="A13" s="67" t="s">
        <v>33</v>
      </c>
      <c r="B13" s="73">
        <v>71489.0</v>
      </c>
      <c r="C13" s="73">
        <v>71107.0</v>
      </c>
      <c r="D13" s="73">
        <v>2912288.0</v>
      </c>
      <c r="E13" s="81">
        <v>2832567.0</v>
      </c>
      <c r="F13" s="68">
        <v>0.027</v>
      </c>
      <c r="G13" s="68">
        <v>0.005</v>
      </c>
      <c r="H13" s="82"/>
      <c r="I13" s="83"/>
      <c r="J13" s="83"/>
      <c r="K13" s="25"/>
      <c r="L13" s="16"/>
      <c r="M13" s="16"/>
      <c r="N13" s="74"/>
      <c r="O13" s="24"/>
    </row>
    <row r="14">
      <c r="A14" s="67" t="s">
        <v>62</v>
      </c>
      <c r="B14" s="73">
        <v>734753.0</v>
      </c>
      <c r="C14" s="73">
        <v>709422.0</v>
      </c>
      <c r="D14" s="73">
        <v>3.2511953E7</v>
      </c>
      <c r="E14" s="73">
        <v>3.1761519E7</v>
      </c>
      <c r="F14" s="68">
        <v>0.023</v>
      </c>
      <c r="G14" s="68">
        <f>AVERAGE(G2:G13)</f>
        <v>0.03466666667</v>
      </c>
      <c r="H14" s="82"/>
      <c r="I14" s="83"/>
      <c r="J14" s="83"/>
      <c r="K14" s="83"/>
      <c r="L14" s="16"/>
      <c r="M14" s="16"/>
      <c r="N14" s="74"/>
      <c r="O14" s="24"/>
    </row>
    <row r="15">
      <c r="A15" s="67" t="s">
        <v>103</v>
      </c>
      <c r="B15" s="73">
        <v>3315199.0</v>
      </c>
      <c r="C15" s="73">
        <v>3188155.0</v>
      </c>
      <c r="D15" s="73">
        <v>1.52317914E8</v>
      </c>
      <c r="E15" s="73">
        <v>1.48293597E8</v>
      </c>
      <c r="F15" s="68">
        <v>0.026</v>
      </c>
      <c r="G15" s="68">
        <v>0.04</v>
      </c>
      <c r="H15" s="82"/>
      <c r="I15" s="83"/>
      <c r="J15" s="83"/>
      <c r="K15" s="74"/>
      <c r="L15" s="16"/>
      <c r="M15" s="16"/>
      <c r="N15" s="74"/>
      <c r="O15" s="24"/>
    </row>
    <row r="16">
      <c r="A16" s="4"/>
      <c r="B16" s="25"/>
      <c r="C16" s="25"/>
      <c r="D16" s="25"/>
      <c r="E16" s="85"/>
      <c r="F16" s="25"/>
      <c r="G16" s="25"/>
      <c r="H16" s="86"/>
      <c r="I16" s="25"/>
      <c r="J16" s="25"/>
      <c r="K16" s="25"/>
      <c r="L16" s="25"/>
      <c r="M16" s="25"/>
      <c r="N16" s="25"/>
      <c r="O16" s="25"/>
    </row>
    <row r="17">
      <c r="A17" s="4"/>
      <c r="B17" s="25"/>
      <c r="C17" s="25"/>
      <c r="D17" s="25"/>
      <c r="E17" s="87"/>
      <c r="F17" s="25"/>
      <c r="G17" s="25"/>
      <c r="H17" s="86"/>
      <c r="I17" s="25"/>
      <c r="J17" s="25"/>
      <c r="K17" s="25"/>
      <c r="L17" s="25"/>
      <c r="M17" s="25"/>
      <c r="N17" s="25"/>
      <c r="O17" s="25"/>
    </row>
    <row r="18">
      <c r="A18" s="4"/>
      <c r="B18" s="25"/>
      <c r="C18" s="25"/>
      <c r="D18" s="25"/>
      <c r="E18" s="87"/>
      <c r="F18" s="25"/>
      <c r="G18" s="25"/>
      <c r="H18" s="86"/>
      <c r="I18" s="25"/>
      <c r="J18" s="25"/>
      <c r="K18" s="25"/>
      <c r="L18" s="25"/>
      <c r="M18" s="25"/>
      <c r="N18" s="25"/>
      <c r="O18" s="25"/>
    </row>
    <row r="19">
      <c r="A19" s="4"/>
      <c r="B19" s="25"/>
      <c r="C19" s="25"/>
      <c r="D19" s="25"/>
      <c r="E19" s="87"/>
      <c r="F19" s="25"/>
      <c r="G19" s="25"/>
      <c r="H19" s="86"/>
      <c r="I19" s="25"/>
      <c r="J19" s="25"/>
      <c r="K19" s="25"/>
      <c r="L19" s="25"/>
      <c r="M19" s="25"/>
      <c r="N19" s="25"/>
      <c r="O19" s="25"/>
    </row>
    <row r="20">
      <c r="A20" s="4"/>
      <c r="B20" s="25"/>
      <c r="C20" s="25"/>
      <c r="D20" s="25"/>
      <c r="E20" s="87"/>
      <c r="F20" s="25"/>
      <c r="G20" s="25"/>
      <c r="H20" s="86"/>
      <c r="I20" s="25"/>
      <c r="J20" s="25"/>
      <c r="K20" s="25"/>
      <c r="L20" s="25"/>
      <c r="M20" s="25"/>
      <c r="N20" s="25"/>
      <c r="O20" s="25"/>
    </row>
    <row r="21">
      <c r="A21" s="4"/>
      <c r="B21" s="25"/>
      <c r="C21" s="25"/>
      <c r="D21" s="25"/>
      <c r="E21" s="87"/>
      <c r="F21" s="25"/>
      <c r="G21" s="25"/>
      <c r="H21" s="86"/>
      <c r="I21" s="25"/>
      <c r="J21" s="25"/>
      <c r="K21" s="25"/>
      <c r="L21" s="25"/>
      <c r="M21" s="25"/>
      <c r="N21" s="25"/>
      <c r="O21" s="25"/>
    </row>
    <row r="22">
      <c r="A22" s="4"/>
      <c r="B22" s="25"/>
      <c r="C22" s="25"/>
      <c r="D22" s="25"/>
      <c r="E22" s="87"/>
      <c r="F22" s="25"/>
      <c r="G22" s="25"/>
      <c r="H22" s="86"/>
      <c r="I22" s="25"/>
      <c r="J22" s="25"/>
      <c r="K22" s="25"/>
      <c r="L22" s="25"/>
      <c r="M22" s="25"/>
      <c r="N22" s="25"/>
      <c r="O22" s="25"/>
    </row>
    <row r="23">
      <c r="A23" s="4"/>
      <c r="B23" s="25"/>
      <c r="C23" s="25"/>
      <c r="D23" s="25"/>
      <c r="E23" s="87"/>
      <c r="F23" s="25"/>
      <c r="G23" s="25"/>
      <c r="H23" s="86"/>
      <c r="I23" s="25"/>
      <c r="J23" s="25"/>
      <c r="K23" s="25"/>
      <c r="L23" s="25"/>
      <c r="M23" s="25"/>
      <c r="N23" s="25"/>
      <c r="O23" s="25"/>
    </row>
    <row r="24">
      <c r="A24" s="4"/>
      <c r="B24" s="25"/>
      <c r="C24" s="25"/>
      <c r="D24" s="25"/>
      <c r="E24" s="87"/>
      <c r="F24" s="25"/>
      <c r="G24" s="25"/>
      <c r="H24" s="86"/>
      <c r="I24" s="25"/>
      <c r="J24" s="25"/>
      <c r="K24" s="25"/>
      <c r="L24" s="25"/>
      <c r="M24" s="25"/>
      <c r="N24" s="25"/>
      <c r="O24" s="25"/>
    </row>
    <row r="25">
      <c r="A25" s="4"/>
      <c r="B25" s="25"/>
      <c r="C25" s="25"/>
      <c r="D25" s="25"/>
      <c r="E25" s="87"/>
      <c r="F25" s="25"/>
      <c r="G25" s="25"/>
      <c r="H25" s="86"/>
      <c r="I25" s="25"/>
      <c r="J25" s="25"/>
      <c r="K25" s="25"/>
      <c r="L25" s="25"/>
      <c r="M25" s="25"/>
      <c r="N25" s="25"/>
      <c r="O25" s="25"/>
    </row>
    <row r="26">
      <c r="A26" s="4"/>
      <c r="B26" s="25"/>
      <c r="C26" s="25"/>
      <c r="D26" s="25"/>
      <c r="E26" s="87"/>
      <c r="F26" s="25"/>
      <c r="G26" s="25"/>
      <c r="H26" s="86"/>
      <c r="I26" s="25"/>
      <c r="J26" s="25"/>
      <c r="K26" s="25"/>
      <c r="L26" s="25"/>
      <c r="M26" s="25"/>
      <c r="N26" s="25"/>
      <c r="O26" s="25"/>
    </row>
    <row r="27">
      <c r="A27" s="4"/>
      <c r="B27" s="25"/>
      <c r="C27" s="25"/>
      <c r="D27" s="25"/>
      <c r="E27" s="87"/>
      <c r="F27" s="25"/>
      <c r="G27" s="25"/>
      <c r="H27" s="86"/>
      <c r="I27" s="25"/>
      <c r="J27" s="25"/>
      <c r="K27" s="25"/>
      <c r="L27" s="25"/>
      <c r="M27" s="25"/>
      <c r="N27" s="25"/>
      <c r="O27" s="25"/>
    </row>
    <row r="28">
      <c r="A28" s="4"/>
      <c r="B28" s="25"/>
      <c r="C28" s="25"/>
      <c r="D28" s="25"/>
      <c r="E28" s="87"/>
      <c r="F28" s="25"/>
      <c r="G28" s="25"/>
      <c r="H28" s="86"/>
      <c r="I28" s="25"/>
      <c r="J28" s="25"/>
      <c r="K28" s="25"/>
      <c r="L28" s="25"/>
      <c r="M28" s="25"/>
      <c r="N28" s="25"/>
      <c r="O28" s="25"/>
    </row>
    <row r="29">
      <c r="A29" s="4"/>
      <c r="B29" s="25"/>
      <c r="C29" s="25"/>
      <c r="D29" s="25"/>
      <c r="E29" s="87"/>
      <c r="F29" s="25"/>
      <c r="G29" s="25"/>
      <c r="H29" s="86"/>
      <c r="I29" s="25"/>
      <c r="J29" s="25"/>
      <c r="K29" s="25"/>
      <c r="L29" s="25"/>
      <c r="M29" s="25"/>
      <c r="N29" s="25"/>
      <c r="O29" s="25"/>
    </row>
    <row r="30">
      <c r="A30" s="4"/>
      <c r="B30" s="25"/>
      <c r="C30" s="25"/>
      <c r="D30" s="25"/>
      <c r="E30" s="87"/>
      <c r="F30" s="25"/>
      <c r="G30" s="25"/>
      <c r="H30" s="86"/>
      <c r="I30" s="25"/>
      <c r="J30" s="25"/>
      <c r="K30" s="25"/>
      <c r="L30" s="25"/>
      <c r="M30" s="25"/>
      <c r="N30" s="25"/>
      <c r="O30" s="25"/>
    </row>
    <row r="31">
      <c r="A31" s="4"/>
      <c r="B31" s="25"/>
      <c r="C31" s="25"/>
      <c r="D31" s="25"/>
      <c r="E31" s="87"/>
      <c r="F31" s="25"/>
      <c r="G31" s="25"/>
      <c r="H31" s="86"/>
      <c r="I31" s="25"/>
      <c r="J31" s="25"/>
      <c r="K31" s="25"/>
      <c r="L31" s="25"/>
      <c r="M31" s="25"/>
      <c r="N31" s="25"/>
      <c r="O31" s="25"/>
    </row>
    <row r="32">
      <c r="A32" s="4"/>
      <c r="B32" s="25"/>
      <c r="C32" s="25"/>
      <c r="D32" s="25"/>
      <c r="E32" s="87"/>
      <c r="F32" s="25"/>
      <c r="G32" s="25"/>
      <c r="H32" s="86"/>
      <c r="I32" s="25"/>
      <c r="J32" s="25"/>
      <c r="K32" s="25"/>
      <c r="L32" s="25"/>
      <c r="M32" s="25"/>
      <c r="N32" s="25"/>
      <c r="O32" s="25"/>
    </row>
    <row r="33">
      <c r="A33" s="4"/>
      <c r="B33" s="25"/>
      <c r="C33" s="25"/>
      <c r="D33" s="25"/>
      <c r="E33" s="87"/>
      <c r="F33" s="25"/>
      <c r="G33" s="25"/>
      <c r="H33" s="86"/>
      <c r="I33" s="25"/>
      <c r="J33" s="25"/>
      <c r="K33" s="25"/>
      <c r="L33" s="25"/>
      <c r="M33" s="25"/>
      <c r="N33" s="25"/>
      <c r="O33" s="25"/>
    </row>
    <row r="34">
      <c r="A34" s="4"/>
      <c r="B34" s="25"/>
      <c r="C34" s="25"/>
      <c r="D34" s="25"/>
      <c r="E34" s="87"/>
      <c r="F34" s="25"/>
      <c r="G34" s="25"/>
      <c r="H34" s="86"/>
      <c r="I34" s="25"/>
      <c r="J34" s="25"/>
      <c r="K34" s="25"/>
      <c r="L34" s="25"/>
      <c r="M34" s="25"/>
      <c r="N34" s="25"/>
      <c r="O34" s="25"/>
    </row>
    <row r="35">
      <c r="A35" s="4"/>
      <c r="B35" s="25"/>
      <c r="C35" s="25"/>
      <c r="D35" s="25"/>
      <c r="E35" s="87"/>
      <c r="F35" s="25"/>
      <c r="G35" s="25"/>
      <c r="H35" s="86"/>
      <c r="I35" s="25"/>
      <c r="J35" s="25"/>
      <c r="K35" s="25"/>
      <c r="L35" s="25"/>
      <c r="M35" s="25"/>
      <c r="N35" s="25"/>
      <c r="O35" s="25"/>
    </row>
    <row r="36">
      <c r="A36" s="4"/>
      <c r="B36" s="25"/>
      <c r="C36" s="25"/>
      <c r="D36" s="25"/>
      <c r="E36" s="87"/>
      <c r="F36" s="25"/>
      <c r="G36" s="25"/>
      <c r="H36" s="86"/>
      <c r="I36" s="25"/>
      <c r="J36" s="25"/>
      <c r="K36" s="25"/>
      <c r="L36" s="25"/>
      <c r="M36" s="25"/>
      <c r="N36" s="25"/>
      <c r="O36" s="25"/>
    </row>
    <row r="37">
      <c r="A37" s="4"/>
      <c r="B37" s="25"/>
      <c r="C37" s="25"/>
      <c r="D37" s="25"/>
      <c r="E37" s="87"/>
      <c r="F37" s="25"/>
      <c r="G37" s="25"/>
      <c r="H37" s="86"/>
      <c r="I37" s="25"/>
      <c r="J37" s="25"/>
      <c r="K37" s="25"/>
      <c r="L37" s="25"/>
      <c r="M37" s="25"/>
      <c r="N37" s="25"/>
      <c r="O37" s="25"/>
    </row>
    <row r="38">
      <c r="A38" s="4"/>
      <c r="B38" s="25"/>
      <c r="C38" s="25"/>
      <c r="D38" s="25"/>
      <c r="E38" s="87"/>
      <c r="F38" s="25"/>
      <c r="G38" s="25"/>
      <c r="H38" s="86"/>
      <c r="I38" s="25"/>
      <c r="J38" s="25"/>
      <c r="K38" s="25"/>
      <c r="L38" s="25"/>
      <c r="M38" s="25"/>
      <c r="N38" s="25"/>
      <c r="O38" s="25"/>
    </row>
    <row r="39">
      <c r="A39" s="4"/>
      <c r="B39" s="25"/>
      <c r="C39" s="25"/>
      <c r="D39" s="25"/>
      <c r="E39" s="87"/>
      <c r="F39" s="25"/>
      <c r="G39" s="25"/>
      <c r="H39" s="86"/>
      <c r="I39" s="25"/>
      <c r="J39" s="25"/>
      <c r="K39" s="25"/>
      <c r="L39" s="25"/>
      <c r="M39" s="25"/>
      <c r="N39" s="25"/>
      <c r="O39" s="25"/>
    </row>
    <row r="40">
      <c r="A40" s="4"/>
      <c r="B40" s="25"/>
      <c r="C40" s="25"/>
      <c r="D40" s="25"/>
      <c r="E40" s="87"/>
      <c r="F40" s="25"/>
      <c r="G40" s="25"/>
      <c r="H40" s="86"/>
      <c r="I40" s="25"/>
      <c r="J40" s="25"/>
      <c r="K40" s="25"/>
      <c r="L40" s="25"/>
      <c r="M40" s="25"/>
      <c r="N40" s="25"/>
      <c r="O40" s="25"/>
    </row>
    <row r="41">
      <c r="A41" s="4"/>
      <c r="B41" s="25"/>
      <c r="C41" s="25"/>
      <c r="D41" s="25"/>
      <c r="E41" s="87"/>
      <c r="F41" s="25"/>
      <c r="G41" s="25"/>
      <c r="H41" s="86"/>
      <c r="I41" s="25"/>
      <c r="J41" s="25"/>
      <c r="K41" s="25"/>
      <c r="L41" s="25"/>
      <c r="M41" s="25"/>
      <c r="N41" s="25"/>
      <c r="O41" s="25"/>
    </row>
    <row r="42">
      <c r="A42" s="4"/>
      <c r="B42" s="25"/>
      <c r="C42" s="25"/>
      <c r="D42" s="25"/>
      <c r="E42" s="87"/>
      <c r="F42" s="25"/>
      <c r="G42" s="25"/>
      <c r="H42" s="86"/>
      <c r="I42" s="25"/>
      <c r="J42" s="25"/>
      <c r="K42" s="25"/>
      <c r="L42" s="25"/>
      <c r="M42" s="25"/>
      <c r="N42" s="25"/>
      <c r="O42" s="25"/>
    </row>
    <row r="43">
      <c r="A43" s="4"/>
      <c r="B43" s="25"/>
      <c r="C43" s="25"/>
      <c r="D43" s="25"/>
      <c r="E43" s="87"/>
      <c r="F43" s="25"/>
      <c r="G43" s="25"/>
      <c r="H43" s="86"/>
      <c r="I43" s="25"/>
      <c r="J43" s="25"/>
      <c r="K43" s="25"/>
      <c r="L43" s="25"/>
      <c r="M43" s="25"/>
      <c r="N43" s="25"/>
      <c r="O43" s="25"/>
    </row>
    <row r="44">
      <c r="A44" s="4"/>
      <c r="B44" s="25"/>
      <c r="C44" s="25"/>
      <c r="D44" s="25"/>
      <c r="E44" s="87"/>
      <c r="F44" s="25"/>
      <c r="G44" s="25"/>
      <c r="H44" s="86"/>
      <c r="I44" s="25"/>
      <c r="J44" s="25"/>
      <c r="K44" s="25"/>
      <c r="L44" s="25"/>
      <c r="M44" s="25"/>
      <c r="N44" s="25"/>
      <c r="O44" s="25"/>
    </row>
    <row r="45">
      <c r="A45" s="4"/>
      <c r="B45" s="25"/>
      <c r="C45" s="25"/>
      <c r="D45" s="25"/>
      <c r="E45" s="87"/>
      <c r="F45" s="25"/>
      <c r="G45" s="25"/>
      <c r="H45" s="86"/>
      <c r="I45" s="25"/>
      <c r="J45" s="25"/>
      <c r="K45" s="25"/>
      <c r="L45" s="25"/>
      <c r="M45" s="25"/>
      <c r="N45" s="25"/>
      <c r="O45" s="25"/>
    </row>
    <row r="46">
      <c r="A46" s="4"/>
      <c r="B46" s="25"/>
      <c r="C46" s="25"/>
      <c r="D46" s="25"/>
      <c r="E46" s="87"/>
      <c r="F46" s="25"/>
      <c r="G46" s="25"/>
      <c r="H46" s="86"/>
      <c r="I46" s="25"/>
      <c r="J46" s="25"/>
      <c r="K46" s="25"/>
      <c r="L46" s="25"/>
      <c r="M46" s="25"/>
      <c r="N46" s="25"/>
      <c r="O46" s="25"/>
    </row>
    <row r="47">
      <c r="A47" s="4"/>
      <c r="B47" s="25"/>
      <c r="C47" s="25"/>
      <c r="D47" s="25"/>
      <c r="E47" s="88"/>
      <c r="F47" s="25"/>
      <c r="G47" s="25"/>
      <c r="H47" s="86"/>
      <c r="I47" s="25"/>
      <c r="J47" s="25"/>
      <c r="K47" s="25"/>
      <c r="L47" s="25"/>
      <c r="M47" s="25"/>
      <c r="N47" s="25"/>
      <c r="O47" s="25"/>
    </row>
    <row r="48">
      <c r="A48" s="4"/>
      <c r="B48" s="25"/>
      <c r="C48" s="25"/>
      <c r="D48" s="25"/>
      <c r="E48" s="89"/>
      <c r="F48" s="25"/>
      <c r="G48" s="25"/>
      <c r="H48" s="86"/>
      <c r="I48" s="25"/>
      <c r="J48" s="25"/>
      <c r="K48" s="25"/>
      <c r="L48" s="25"/>
      <c r="M48" s="25"/>
      <c r="N48" s="25"/>
      <c r="O48" s="25"/>
    </row>
    <row r="49">
      <c r="A49" s="4"/>
      <c r="B49" s="25"/>
      <c r="C49" s="25"/>
      <c r="D49" s="25"/>
      <c r="E49" s="87"/>
      <c r="F49" s="25"/>
      <c r="G49" s="25"/>
      <c r="H49" s="86"/>
      <c r="I49" s="25"/>
      <c r="J49" s="25"/>
      <c r="K49" s="25"/>
      <c r="L49" s="25"/>
      <c r="M49" s="25"/>
      <c r="N49" s="25"/>
      <c r="O49" s="25"/>
    </row>
    <row r="50">
      <c r="A50" s="4"/>
      <c r="B50" s="25"/>
      <c r="C50" s="25"/>
      <c r="D50" s="25"/>
      <c r="E50" s="87"/>
      <c r="F50" s="25"/>
      <c r="G50" s="25"/>
      <c r="H50" s="86"/>
      <c r="I50" s="25"/>
      <c r="J50" s="25"/>
      <c r="K50" s="25"/>
      <c r="L50" s="25"/>
      <c r="M50" s="25"/>
      <c r="N50" s="25"/>
      <c r="O50" s="25"/>
    </row>
    <row r="51">
      <c r="A51" s="4"/>
      <c r="B51" s="25"/>
      <c r="C51" s="25"/>
      <c r="D51" s="25"/>
      <c r="E51" s="87"/>
      <c r="F51" s="25"/>
      <c r="G51" s="25"/>
      <c r="H51" s="86"/>
      <c r="I51" s="25"/>
      <c r="J51" s="25"/>
      <c r="K51" s="25"/>
      <c r="L51" s="25"/>
      <c r="M51" s="25"/>
      <c r="N51" s="25"/>
      <c r="O51" s="25"/>
    </row>
    <row r="52">
      <c r="A52" s="4"/>
      <c r="B52" s="25"/>
      <c r="C52" s="25"/>
      <c r="D52" s="25"/>
      <c r="E52" s="87"/>
      <c r="F52" s="25"/>
      <c r="G52" s="25"/>
      <c r="H52" s="86"/>
      <c r="I52" s="25"/>
      <c r="J52" s="25"/>
      <c r="K52" s="25"/>
      <c r="L52" s="25"/>
      <c r="M52" s="25"/>
      <c r="N52" s="25"/>
      <c r="O52" s="25"/>
    </row>
    <row r="53">
      <c r="A53" s="4"/>
      <c r="B53" s="25"/>
      <c r="C53" s="25"/>
      <c r="D53" s="25"/>
      <c r="E53" s="87"/>
      <c r="F53" s="25"/>
      <c r="G53" s="25"/>
      <c r="H53" s="86"/>
      <c r="I53" s="25"/>
      <c r="J53" s="25"/>
      <c r="K53" s="25"/>
      <c r="L53" s="25"/>
      <c r="M53" s="25"/>
      <c r="N53" s="25"/>
      <c r="O53" s="25"/>
    </row>
    <row r="54">
      <c r="A54" s="3"/>
      <c r="B54" s="90"/>
      <c r="C54" s="90"/>
      <c r="D54" s="90"/>
      <c r="E54" s="91"/>
      <c r="F54" s="92" t="e">
        <v>#DIV/0!</v>
      </c>
      <c r="G54" s="92"/>
      <c r="H54" s="93"/>
      <c r="I54" s="90"/>
      <c r="J54" s="90"/>
      <c r="K54" s="90"/>
      <c r="L54" s="90"/>
      <c r="M54" s="94"/>
      <c r="N54" s="90"/>
      <c r="O54" s="94"/>
    </row>
    <row r="55">
      <c r="A55" s="25"/>
      <c r="B55" s="25"/>
      <c r="C55" s="25"/>
      <c r="D55" s="25"/>
      <c r="E55" s="25"/>
      <c r="F55" s="25"/>
      <c r="G55" s="25"/>
      <c r="H55" s="86"/>
      <c r="I55" s="25"/>
      <c r="J55" s="25"/>
      <c r="K55" s="25"/>
      <c r="L55" s="25"/>
      <c r="M55" s="25"/>
      <c r="N55" s="25"/>
      <c r="O55" s="25"/>
    </row>
    <row r="56">
      <c r="A56" s="25"/>
      <c r="B56" s="25"/>
      <c r="C56" s="25"/>
      <c r="D56" s="25"/>
      <c r="E56" s="25"/>
      <c r="F56" s="25"/>
      <c r="G56" s="25"/>
      <c r="H56" s="86"/>
      <c r="I56" s="25"/>
      <c r="J56" s="25"/>
      <c r="K56" s="25"/>
      <c r="L56" s="25"/>
      <c r="M56" s="25"/>
      <c r="N56" s="25"/>
      <c r="O56" s="25"/>
    </row>
    <row r="57">
      <c r="A57" s="25"/>
      <c r="B57" s="25"/>
      <c r="C57" s="25"/>
      <c r="D57" s="25"/>
      <c r="E57" s="25"/>
      <c r="F57" s="25"/>
      <c r="G57" s="25"/>
      <c r="H57" s="86"/>
      <c r="I57" s="25"/>
      <c r="J57" s="25"/>
      <c r="K57" s="25"/>
      <c r="L57" s="25"/>
      <c r="M57" s="25"/>
      <c r="N57" s="25"/>
      <c r="O57" s="25"/>
    </row>
    <row r="58">
      <c r="A58" s="25"/>
      <c r="B58" s="25"/>
      <c r="C58" s="25"/>
      <c r="D58" s="25"/>
      <c r="E58" s="25"/>
      <c r="F58" s="25"/>
      <c r="G58" s="25"/>
      <c r="H58" s="86"/>
      <c r="I58" s="25"/>
      <c r="J58" s="25"/>
      <c r="K58" s="25"/>
      <c r="L58" s="25"/>
      <c r="M58" s="25"/>
      <c r="N58" s="25"/>
      <c r="O58" s="25"/>
    </row>
    <row r="59">
      <c r="A59" s="25"/>
      <c r="B59" s="25"/>
      <c r="C59" s="25"/>
      <c r="D59" s="25"/>
      <c r="E59" s="25"/>
      <c r="F59" s="25"/>
      <c r="G59" s="25"/>
      <c r="H59" s="86"/>
      <c r="I59" s="25"/>
      <c r="J59" s="25"/>
      <c r="K59" s="25"/>
      <c r="L59" s="25"/>
      <c r="M59" s="25"/>
      <c r="N59" s="25"/>
      <c r="O59" s="25"/>
    </row>
    <row r="60">
      <c r="A60" s="25"/>
      <c r="B60" s="25"/>
      <c r="C60" s="25"/>
      <c r="D60" s="25"/>
      <c r="E60" s="25"/>
      <c r="F60" s="25"/>
      <c r="G60" s="25"/>
      <c r="H60" s="86"/>
      <c r="I60" s="25"/>
      <c r="J60" s="25"/>
      <c r="K60" s="25"/>
      <c r="L60" s="25"/>
      <c r="M60" s="25"/>
      <c r="N60" s="25"/>
      <c r="O60" s="25"/>
    </row>
    <row r="61">
      <c r="A61" s="25"/>
      <c r="B61" s="25"/>
      <c r="C61" s="25"/>
      <c r="D61" s="25"/>
      <c r="E61" s="25"/>
      <c r="F61" s="25"/>
      <c r="G61" s="25"/>
      <c r="H61" s="86"/>
      <c r="I61" s="25"/>
      <c r="J61" s="25"/>
      <c r="K61" s="25"/>
      <c r="L61" s="25"/>
      <c r="M61" s="25"/>
      <c r="N61" s="25"/>
      <c r="O61" s="25"/>
    </row>
    <row r="62">
      <c r="A62" s="25"/>
      <c r="B62" s="25"/>
      <c r="C62" s="25"/>
      <c r="D62" s="25"/>
      <c r="E62" s="25"/>
      <c r="F62" s="25"/>
      <c r="G62" s="25"/>
      <c r="H62" s="86"/>
      <c r="I62" s="25"/>
      <c r="J62" s="25"/>
      <c r="K62" s="25"/>
      <c r="L62" s="25"/>
      <c r="M62" s="25"/>
      <c r="N62" s="25"/>
      <c r="O62" s="25"/>
    </row>
    <row r="63">
      <c r="A63" s="25"/>
      <c r="B63" s="25"/>
      <c r="C63" s="25"/>
      <c r="D63" s="25"/>
      <c r="E63" s="25"/>
      <c r="F63" s="25"/>
      <c r="G63" s="25"/>
      <c r="H63" s="86"/>
      <c r="I63" s="25"/>
      <c r="J63" s="25"/>
      <c r="K63" s="25"/>
      <c r="L63" s="25"/>
      <c r="M63" s="25"/>
      <c r="N63" s="25"/>
      <c r="O63" s="25"/>
    </row>
    <row r="64">
      <c r="A64" s="25"/>
      <c r="B64" s="25"/>
      <c r="C64" s="25"/>
      <c r="D64" s="25"/>
      <c r="E64" s="25"/>
      <c r="F64" s="25"/>
      <c r="G64" s="25"/>
      <c r="H64" s="86"/>
      <c r="I64" s="25"/>
      <c r="J64" s="25"/>
      <c r="K64" s="25"/>
      <c r="L64" s="25"/>
      <c r="M64" s="25"/>
      <c r="N64" s="25"/>
      <c r="O64" s="25"/>
    </row>
    <row r="65">
      <c r="A65" s="25"/>
      <c r="B65" s="25"/>
      <c r="C65" s="25"/>
      <c r="D65" s="25"/>
      <c r="E65" s="25"/>
      <c r="F65" s="25"/>
      <c r="G65" s="25"/>
      <c r="H65" s="86"/>
      <c r="I65" s="25"/>
      <c r="J65" s="25"/>
      <c r="K65" s="25"/>
      <c r="L65" s="25"/>
      <c r="M65" s="25"/>
      <c r="N65" s="25"/>
      <c r="O65" s="25"/>
    </row>
    <row r="66">
      <c r="A66" s="25"/>
      <c r="B66" s="25"/>
      <c r="C66" s="25"/>
      <c r="D66" s="25"/>
      <c r="E66" s="25"/>
      <c r="F66" s="25"/>
      <c r="G66" s="25"/>
      <c r="H66" s="86"/>
      <c r="I66" s="25"/>
      <c r="J66" s="25"/>
      <c r="K66" s="25"/>
      <c r="L66" s="25"/>
      <c r="M66" s="25"/>
      <c r="N66" s="25"/>
      <c r="O66" s="25"/>
    </row>
    <row r="67">
      <c r="A67" s="25"/>
      <c r="B67" s="25"/>
      <c r="C67" s="25"/>
      <c r="D67" s="25"/>
      <c r="E67" s="25"/>
      <c r="F67" s="25"/>
      <c r="G67" s="25"/>
      <c r="H67" s="86"/>
      <c r="I67" s="25"/>
      <c r="J67" s="25"/>
      <c r="K67" s="25"/>
      <c r="L67" s="25"/>
      <c r="M67" s="25"/>
      <c r="N67" s="25"/>
      <c r="O67" s="25"/>
    </row>
    <row r="68">
      <c r="A68" s="25"/>
      <c r="B68" s="25"/>
      <c r="C68" s="25"/>
      <c r="D68" s="25"/>
      <c r="E68" s="25"/>
      <c r="F68" s="25"/>
      <c r="G68" s="25"/>
      <c r="H68" s="86"/>
      <c r="I68" s="25"/>
      <c r="J68" s="25"/>
      <c r="K68" s="25"/>
      <c r="L68" s="25"/>
      <c r="M68" s="25"/>
      <c r="N68" s="25"/>
      <c r="O68" s="25"/>
    </row>
    <row r="69">
      <c r="A69" s="25"/>
      <c r="B69" s="25"/>
      <c r="C69" s="25"/>
      <c r="D69" s="25"/>
      <c r="E69" s="25"/>
      <c r="F69" s="25"/>
      <c r="G69" s="25"/>
      <c r="H69" s="86"/>
      <c r="I69" s="25"/>
      <c r="J69" s="25"/>
      <c r="K69" s="25"/>
      <c r="L69" s="25"/>
      <c r="M69" s="25"/>
      <c r="N69" s="25"/>
      <c r="O69" s="25"/>
    </row>
    <row r="70">
      <c r="A70" s="25"/>
      <c r="B70" s="25"/>
      <c r="C70" s="25"/>
      <c r="D70" s="25"/>
      <c r="E70" s="25"/>
      <c r="F70" s="25"/>
      <c r="G70" s="25"/>
      <c r="H70" s="86"/>
      <c r="I70" s="25"/>
      <c r="J70" s="25"/>
      <c r="K70" s="25"/>
      <c r="L70" s="25"/>
      <c r="M70" s="25"/>
      <c r="N70" s="25"/>
      <c r="O70" s="25"/>
    </row>
    <row r="71">
      <c r="A71" s="25"/>
      <c r="B71" s="25"/>
      <c r="C71" s="25"/>
      <c r="D71" s="25"/>
      <c r="E71" s="25"/>
      <c r="F71" s="25"/>
      <c r="G71" s="25"/>
      <c r="H71" s="86"/>
      <c r="I71" s="25"/>
      <c r="J71" s="25"/>
      <c r="K71" s="25"/>
      <c r="L71" s="25"/>
      <c r="M71" s="25"/>
      <c r="N71" s="25"/>
      <c r="O71" s="25"/>
    </row>
    <row r="72">
      <c r="A72" s="25"/>
      <c r="B72" s="25"/>
      <c r="C72" s="25"/>
      <c r="D72" s="25"/>
      <c r="E72" s="25"/>
      <c r="F72" s="25"/>
      <c r="G72" s="25"/>
      <c r="H72" s="86"/>
      <c r="I72" s="25"/>
      <c r="J72" s="25"/>
      <c r="K72" s="25"/>
      <c r="L72" s="25"/>
      <c r="M72" s="25"/>
      <c r="N72" s="25"/>
      <c r="O72" s="25"/>
    </row>
    <row r="73">
      <c r="A73" s="25"/>
      <c r="B73" s="25"/>
      <c r="C73" s="25"/>
      <c r="D73" s="25"/>
      <c r="E73" s="25"/>
      <c r="F73" s="25"/>
      <c r="G73" s="25"/>
      <c r="H73" s="86"/>
      <c r="I73" s="25"/>
      <c r="J73" s="25"/>
      <c r="K73" s="25"/>
      <c r="L73" s="25"/>
      <c r="M73" s="25"/>
      <c r="N73" s="25"/>
      <c r="O73" s="25"/>
    </row>
    <row r="74">
      <c r="A74" s="25"/>
      <c r="B74" s="25"/>
      <c r="C74" s="25"/>
      <c r="D74" s="25"/>
      <c r="E74" s="25"/>
      <c r="F74" s="25"/>
      <c r="G74" s="25"/>
      <c r="H74" s="86"/>
      <c r="I74" s="25"/>
      <c r="J74" s="25"/>
      <c r="K74" s="25"/>
      <c r="L74" s="25"/>
      <c r="M74" s="25"/>
      <c r="N74" s="25"/>
      <c r="O74" s="25"/>
    </row>
    <row r="75">
      <c r="A75" s="25"/>
      <c r="B75" s="25"/>
      <c r="C75" s="25"/>
      <c r="D75" s="25"/>
      <c r="E75" s="25"/>
      <c r="F75" s="25"/>
      <c r="G75" s="25"/>
      <c r="H75" s="86"/>
      <c r="I75" s="25"/>
      <c r="J75" s="25"/>
      <c r="K75" s="25"/>
      <c r="L75" s="25"/>
      <c r="M75" s="25"/>
      <c r="N75" s="25"/>
      <c r="O75" s="25"/>
    </row>
    <row r="76">
      <c r="A76" s="25"/>
      <c r="B76" s="25"/>
      <c r="C76" s="25"/>
      <c r="D76" s="25"/>
      <c r="E76" s="25"/>
      <c r="F76" s="25"/>
      <c r="G76" s="25"/>
      <c r="H76" s="86"/>
      <c r="I76" s="25"/>
      <c r="J76" s="25"/>
      <c r="K76" s="25"/>
      <c r="L76" s="25"/>
      <c r="M76" s="25"/>
      <c r="N76" s="25"/>
      <c r="O76" s="25"/>
    </row>
    <row r="77">
      <c r="A77" s="25"/>
      <c r="B77" s="25"/>
      <c r="C77" s="25"/>
      <c r="D77" s="25"/>
      <c r="E77" s="25"/>
      <c r="F77" s="25"/>
      <c r="G77" s="25"/>
      <c r="H77" s="86"/>
      <c r="I77" s="25"/>
      <c r="J77" s="25"/>
      <c r="K77" s="25"/>
      <c r="L77" s="25"/>
      <c r="M77" s="25"/>
      <c r="N77" s="25"/>
      <c r="O77" s="25"/>
    </row>
    <row r="78">
      <c r="A78" s="25"/>
      <c r="B78" s="25"/>
      <c r="C78" s="25"/>
      <c r="D78" s="25"/>
      <c r="E78" s="25"/>
      <c r="F78" s="25"/>
      <c r="G78" s="25"/>
      <c r="H78" s="86"/>
      <c r="I78" s="25"/>
      <c r="J78" s="25"/>
      <c r="K78" s="25"/>
      <c r="L78" s="25"/>
      <c r="M78" s="25"/>
      <c r="N78" s="25"/>
      <c r="O78" s="25"/>
    </row>
    <row r="79">
      <c r="A79" s="25"/>
      <c r="B79" s="25"/>
      <c r="C79" s="25"/>
      <c r="D79" s="25"/>
      <c r="E79" s="25"/>
      <c r="F79" s="25"/>
      <c r="G79" s="25"/>
      <c r="H79" s="86"/>
      <c r="I79" s="25"/>
      <c r="J79" s="25"/>
      <c r="K79" s="25"/>
      <c r="L79" s="25"/>
      <c r="M79" s="25"/>
      <c r="N79" s="25"/>
      <c r="O79" s="25"/>
    </row>
    <row r="80">
      <c r="A80" s="25"/>
      <c r="B80" s="25"/>
      <c r="C80" s="25"/>
      <c r="D80" s="25"/>
      <c r="E80" s="25"/>
      <c r="F80" s="25"/>
      <c r="G80" s="25"/>
      <c r="H80" s="86"/>
      <c r="I80" s="25"/>
      <c r="J80" s="25"/>
      <c r="K80" s="25"/>
      <c r="L80" s="25"/>
      <c r="M80" s="25"/>
      <c r="N80" s="25"/>
      <c r="O80" s="25"/>
    </row>
    <row r="81">
      <c r="A81" s="25"/>
      <c r="B81" s="25"/>
      <c r="C81" s="25"/>
      <c r="D81" s="25"/>
      <c r="E81" s="25"/>
      <c r="F81" s="25"/>
      <c r="G81" s="25"/>
      <c r="H81" s="86"/>
      <c r="I81" s="25"/>
      <c r="J81" s="25"/>
      <c r="K81" s="25"/>
      <c r="L81" s="25"/>
      <c r="M81" s="25"/>
      <c r="N81" s="25"/>
      <c r="O81" s="25"/>
    </row>
    <row r="82">
      <c r="A82" s="25"/>
      <c r="B82" s="25"/>
      <c r="C82" s="25"/>
      <c r="D82" s="25"/>
      <c r="E82" s="25"/>
      <c r="F82" s="25"/>
      <c r="G82" s="25"/>
      <c r="H82" s="86"/>
      <c r="I82" s="25"/>
      <c r="J82" s="25"/>
      <c r="K82" s="25"/>
      <c r="L82" s="25"/>
      <c r="M82" s="25"/>
      <c r="N82" s="25"/>
      <c r="O82" s="25"/>
    </row>
    <row r="83">
      <c r="A83" s="25"/>
      <c r="B83" s="25"/>
      <c r="C83" s="25"/>
      <c r="D83" s="25"/>
      <c r="E83" s="25"/>
      <c r="F83" s="25"/>
      <c r="G83" s="25"/>
      <c r="H83" s="86"/>
      <c r="I83" s="25"/>
      <c r="J83" s="25"/>
      <c r="K83" s="25"/>
      <c r="L83" s="25"/>
      <c r="M83" s="25"/>
      <c r="N83" s="25"/>
      <c r="O83" s="25"/>
    </row>
    <row r="84">
      <c r="A84" s="25"/>
      <c r="B84" s="25"/>
      <c r="C84" s="25"/>
      <c r="D84" s="25"/>
      <c r="E84" s="25"/>
      <c r="F84" s="25"/>
      <c r="G84" s="25"/>
      <c r="H84" s="86"/>
      <c r="I84" s="25"/>
      <c r="J84" s="25"/>
      <c r="K84" s="25"/>
      <c r="L84" s="25"/>
      <c r="M84" s="25"/>
      <c r="N84" s="25"/>
      <c r="O84" s="25"/>
    </row>
    <row r="85">
      <c r="A85" s="25"/>
      <c r="B85" s="25"/>
      <c r="C85" s="25"/>
      <c r="D85" s="25"/>
      <c r="E85" s="25"/>
      <c r="F85" s="25"/>
      <c r="G85" s="25"/>
      <c r="H85" s="86"/>
      <c r="I85" s="25"/>
      <c r="J85" s="25"/>
      <c r="K85" s="25"/>
      <c r="L85" s="25"/>
      <c r="M85" s="25"/>
      <c r="N85" s="25"/>
      <c r="O85" s="25"/>
    </row>
    <row r="86">
      <c r="A86" s="25"/>
      <c r="B86" s="25"/>
      <c r="C86" s="25"/>
      <c r="D86" s="25"/>
      <c r="E86" s="25"/>
      <c r="F86" s="25"/>
      <c r="G86" s="25"/>
      <c r="H86" s="86"/>
      <c r="I86" s="25"/>
      <c r="J86" s="25"/>
      <c r="K86" s="25"/>
      <c r="L86" s="25"/>
      <c r="M86" s="25"/>
      <c r="N86" s="25"/>
      <c r="O86" s="25"/>
    </row>
    <row r="87">
      <c r="A87" s="25"/>
      <c r="B87" s="25"/>
      <c r="C87" s="25"/>
      <c r="D87" s="25"/>
      <c r="E87" s="25"/>
      <c r="F87" s="25"/>
      <c r="G87" s="25"/>
      <c r="H87" s="86"/>
      <c r="I87" s="25"/>
      <c r="J87" s="25"/>
      <c r="K87" s="25"/>
      <c r="L87" s="25"/>
      <c r="M87" s="25"/>
      <c r="N87" s="25"/>
      <c r="O87" s="25"/>
    </row>
    <row r="88">
      <c r="A88" s="25"/>
      <c r="B88" s="25"/>
      <c r="C88" s="25"/>
      <c r="D88" s="25"/>
      <c r="E88" s="25"/>
      <c r="F88" s="25"/>
      <c r="G88" s="25"/>
      <c r="H88" s="86"/>
      <c r="I88" s="25"/>
      <c r="J88" s="25"/>
      <c r="K88" s="25"/>
      <c r="L88" s="25"/>
      <c r="M88" s="25"/>
      <c r="N88" s="25"/>
      <c r="O88" s="25"/>
    </row>
    <row r="89">
      <c r="A89" s="25"/>
      <c r="B89" s="25"/>
      <c r="C89" s="25"/>
      <c r="D89" s="25"/>
      <c r="E89" s="25"/>
      <c r="F89" s="25"/>
      <c r="G89" s="25"/>
      <c r="H89" s="86"/>
      <c r="I89" s="25"/>
      <c r="J89" s="25"/>
      <c r="K89" s="25"/>
      <c r="L89" s="25"/>
      <c r="M89" s="25"/>
      <c r="N89" s="25"/>
      <c r="O89" s="25"/>
    </row>
    <row r="90">
      <c r="A90" s="25"/>
      <c r="B90" s="25"/>
      <c r="C90" s="25"/>
      <c r="D90" s="25"/>
      <c r="E90" s="25"/>
      <c r="F90" s="25"/>
      <c r="G90" s="25"/>
      <c r="H90" s="86"/>
      <c r="I90" s="25"/>
      <c r="J90" s="25"/>
      <c r="K90" s="25"/>
      <c r="L90" s="25"/>
      <c r="M90" s="25"/>
      <c r="N90" s="25"/>
      <c r="O90" s="25"/>
    </row>
    <row r="91">
      <c r="A91" s="25"/>
      <c r="B91" s="25"/>
      <c r="C91" s="25"/>
      <c r="D91" s="25"/>
      <c r="E91" s="25"/>
      <c r="F91" s="25"/>
      <c r="G91" s="25"/>
      <c r="H91" s="86"/>
      <c r="I91" s="25"/>
      <c r="J91" s="25"/>
      <c r="K91" s="25"/>
      <c r="L91" s="25"/>
      <c r="M91" s="25"/>
      <c r="N91" s="25"/>
      <c r="O91" s="25"/>
    </row>
    <row r="92">
      <c r="A92" s="25"/>
      <c r="B92" s="25"/>
      <c r="C92" s="25"/>
      <c r="D92" s="25"/>
      <c r="E92" s="25"/>
      <c r="F92" s="25"/>
      <c r="G92" s="25"/>
      <c r="H92" s="86"/>
      <c r="I92" s="25"/>
      <c r="J92" s="25"/>
      <c r="K92" s="25"/>
      <c r="L92" s="25"/>
      <c r="M92" s="25"/>
      <c r="N92" s="25"/>
      <c r="O92" s="25"/>
    </row>
    <row r="93">
      <c r="A93" s="25"/>
      <c r="B93" s="25"/>
      <c r="C93" s="25"/>
      <c r="D93" s="25"/>
      <c r="E93" s="25"/>
      <c r="F93" s="25"/>
      <c r="G93" s="25"/>
      <c r="H93" s="86"/>
      <c r="I93" s="25"/>
      <c r="J93" s="25"/>
      <c r="K93" s="25"/>
      <c r="L93" s="25"/>
      <c r="M93" s="25"/>
      <c r="N93" s="25"/>
      <c r="O93" s="25"/>
    </row>
    <row r="94">
      <c r="A94" s="25"/>
      <c r="B94" s="25"/>
      <c r="C94" s="25"/>
      <c r="D94" s="25"/>
      <c r="E94" s="25"/>
      <c r="F94" s="25"/>
      <c r="G94" s="25"/>
      <c r="H94" s="86"/>
      <c r="I94" s="25"/>
      <c r="J94" s="25"/>
      <c r="K94" s="25"/>
      <c r="L94" s="25"/>
      <c r="M94" s="25"/>
      <c r="N94" s="25"/>
      <c r="O94" s="25"/>
    </row>
    <row r="95">
      <c r="A95" s="25"/>
      <c r="B95" s="25"/>
      <c r="C95" s="25"/>
      <c r="D95" s="25"/>
      <c r="E95" s="25"/>
      <c r="F95" s="25"/>
      <c r="G95" s="25"/>
      <c r="H95" s="86"/>
      <c r="I95" s="25"/>
      <c r="J95" s="25"/>
      <c r="K95" s="25"/>
      <c r="L95" s="25"/>
      <c r="M95" s="25"/>
      <c r="N95" s="25"/>
      <c r="O95" s="25"/>
    </row>
    <row r="96">
      <c r="A96" s="25"/>
      <c r="B96" s="25"/>
      <c r="C96" s="25"/>
      <c r="D96" s="25"/>
      <c r="E96" s="25"/>
      <c r="F96" s="25"/>
      <c r="G96" s="25"/>
      <c r="H96" s="86"/>
      <c r="I96" s="25"/>
      <c r="J96" s="25"/>
      <c r="K96" s="25"/>
      <c r="L96" s="25"/>
      <c r="M96" s="25"/>
      <c r="N96" s="25"/>
      <c r="O96" s="25"/>
    </row>
    <row r="97">
      <c r="A97" s="25"/>
      <c r="B97" s="25"/>
      <c r="C97" s="25"/>
      <c r="D97" s="25"/>
      <c r="E97" s="25"/>
      <c r="F97" s="25"/>
      <c r="G97" s="25"/>
      <c r="H97" s="86"/>
      <c r="I97" s="25"/>
      <c r="J97" s="25"/>
      <c r="K97" s="25"/>
      <c r="L97" s="25"/>
      <c r="M97" s="25"/>
      <c r="N97" s="25"/>
      <c r="O97" s="25"/>
    </row>
    <row r="98">
      <c r="A98" s="25"/>
      <c r="B98" s="25"/>
      <c r="C98" s="25"/>
      <c r="D98" s="25"/>
      <c r="E98" s="25"/>
      <c r="F98" s="25"/>
      <c r="G98" s="25"/>
      <c r="H98" s="86"/>
      <c r="I98" s="25"/>
      <c r="J98" s="25"/>
      <c r="K98" s="25"/>
      <c r="L98" s="25"/>
      <c r="M98" s="25"/>
      <c r="N98" s="25"/>
      <c r="O98" s="25"/>
    </row>
    <row r="99">
      <c r="A99" s="25"/>
      <c r="B99" s="25"/>
      <c r="C99" s="25"/>
      <c r="D99" s="25"/>
      <c r="E99" s="25"/>
      <c r="F99" s="25"/>
      <c r="G99" s="25"/>
      <c r="H99" s="86"/>
      <c r="I99" s="25"/>
      <c r="J99" s="25"/>
      <c r="K99" s="25"/>
      <c r="L99" s="25"/>
      <c r="M99" s="25"/>
      <c r="N99" s="25"/>
      <c r="O99" s="25"/>
    </row>
    <row r="100">
      <c r="A100" s="25"/>
      <c r="B100" s="25"/>
      <c r="C100" s="25"/>
      <c r="D100" s="25"/>
      <c r="E100" s="25"/>
      <c r="F100" s="25"/>
      <c r="G100" s="25"/>
      <c r="H100" s="86"/>
      <c r="I100" s="25"/>
      <c r="J100" s="25"/>
      <c r="K100" s="25"/>
      <c r="L100" s="25"/>
      <c r="M100" s="25"/>
      <c r="N100" s="25"/>
      <c r="O100" s="25"/>
    </row>
    <row r="101">
      <c r="A101" s="25"/>
      <c r="B101" s="25"/>
      <c r="C101" s="25"/>
      <c r="D101" s="25"/>
      <c r="E101" s="25"/>
      <c r="F101" s="25"/>
      <c r="G101" s="25"/>
      <c r="H101" s="86"/>
      <c r="I101" s="25"/>
      <c r="J101" s="25"/>
      <c r="K101" s="25"/>
      <c r="L101" s="25"/>
      <c r="M101" s="25"/>
      <c r="N101" s="25"/>
      <c r="O101" s="25"/>
    </row>
    <row r="102">
      <c r="A102" s="25"/>
      <c r="B102" s="25"/>
      <c r="C102" s="25"/>
      <c r="D102" s="25"/>
      <c r="E102" s="25"/>
      <c r="F102" s="25"/>
      <c r="G102" s="25"/>
      <c r="H102" s="86"/>
      <c r="I102" s="25"/>
      <c r="J102" s="25"/>
      <c r="K102" s="25"/>
      <c r="L102" s="25"/>
      <c r="M102" s="25"/>
      <c r="N102" s="25"/>
      <c r="O102" s="25"/>
    </row>
    <row r="103">
      <c r="A103" s="25"/>
      <c r="B103" s="25"/>
      <c r="C103" s="25"/>
      <c r="D103" s="25"/>
      <c r="E103" s="25"/>
      <c r="F103" s="25"/>
      <c r="G103" s="25"/>
      <c r="H103" s="86"/>
      <c r="I103" s="25"/>
      <c r="J103" s="25"/>
      <c r="K103" s="25"/>
      <c r="L103" s="25"/>
      <c r="M103" s="25"/>
      <c r="N103" s="25"/>
      <c r="O103" s="25"/>
    </row>
    <row r="104">
      <c r="A104" s="25"/>
      <c r="B104" s="25"/>
      <c r="C104" s="25"/>
      <c r="D104" s="25"/>
      <c r="E104" s="25"/>
      <c r="F104" s="25"/>
      <c r="G104" s="25"/>
      <c r="H104" s="86"/>
      <c r="I104" s="25"/>
      <c r="J104" s="25"/>
      <c r="K104" s="25"/>
      <c r="L104" s="25"/>
      <c r="M104" s="25"/>
      <c r="N104" s="25"/>
      <c r="O104" s="25"/>
    </row>
    <row r="105">
      <c r="A105" s="25"/>
      <c r="B105" s="25"/>
      <c r="C105" s="25"/>
      <c r="D105" s="25"/>
      <c r="E105" s="25"/>
      <c r="F105" s="25"/>
      <c r="G105" s="25"/>
      <c r="H105" s="86"/>
      <c r="I105" s="25"/>
      <c r="J105" s="25"/>
      <c r="K105" s="25"/>
      <c r="L105" s="25"/>
      <c r="M105" s="25"/>
      <c r="N105" s="25"/>
      <c r="O105" s="25"/>
    </row>
    <row r="106">
      <c r="A106" s="25"/>
      <c r="B106" s="25"/>
      <c r="C106" s="25"/>
      <c r="D106" s="25"/>
      <c r="E106" s="25"/>
      <c r="F106" s="25"/>
      <c r="G106" s="25"/>
      <c r="H106" s="86"/>
      <c r="I106" s="25"/>
      <c r="J106" s="25"/>
      <c r="K106" s="25"/>
      <c r="L106" s="25"/>
      <c r="M106" s="25"/>
      <c r="N106" s="25"/>
      <c r="O106" s="25"/>
    </row>
    <row r="107">
      <c r="A107" s="25"/>
      <c r="B107" s="25"/>
      <c r="C107" s="25"/>
      <c r="D107" s="25"/>
      <c r="E107" s="25"/>
      <c r="F107" s="25"/>
      <c r="G107" s="25"/>
      <c r="H107" s="86"/>
      <c r="I107" s="25"/>
      <c r="J107" s="25"/>
      <c r="K107" s="25"/>
      <c r="L107" s="25"/>
      <c r="M107" s="25"/>
      <c r="N107" s="25"/>
      <c r="O107" s="25"/>
    </row>
    <row r="108">
      <c r="A108" s="25"/>
      <c r="B108" s="25"/>
      <c r="C108" s="25"/>
      <c r="D108" s="25"/>
      <c r="E108" s="25"/>
      <c r="F108" s="25"/>
      <c r="G108" s="25"/>
      <c r="H108" s="86"/>
      <c r="I108" s="25"/>
      <c r="J108" s="25"/>
      <c r="K108" s="25"/>
      <c r="L108" s="25"/>
      <c r="M108" s="25"/>
      <c r="N108" s="25"/>
      <c r="O108" s="25"/>
    </row>
    <row r="109">
      <c r="H109" s="95"/>
    </row>
    <row r="110">
      <c r="H110" s="95"/>
    </row>
    <row r="111">
      <c r="H111" s="95"/>
    </row>
    <row r="112">
      <c r="H112" s="95"/>
    </row>
    <row r="113">
      <c r="H113" s="95"/>
    </row>
    <row r="114">
      <c r="H114" s="95"/>
    </row>
    <row r="115">
      <c r="H115" s="95"/>
    </row>
    <row r="116">
      <c r="H116" s="95"/>
    </row>
    <row r="117">
      <c r="H117" s="95"/>
    </row>
    <row r="118">
      <c r="H118" s="95"/>
    </row>
    <row r="119">
      <c r="H119" s="95"/>
    </row>
    <row r="120">
      <c r="H120" s="95"/>
    </row>
    <row r="121">
      <c r="H121" s="95"/>
    </row>
    <row r="122">
      <c r="H122" s="95"/>
    </row>
    <row r="123">
      <c r="H123" s="95"/>
    </row>
    <row r="124">
      <c r="H124" s="95"/>
    </row>
    <row r="125">
      <c r="H125" s="95"/>
    </row>
    <row r="126">
      <c r="H126" s="95"/>
    </row>
    <row r="127">
      <c r="H127" s="95"/>
    </row>
    <row r="128">
      <c r="H128" s="95"/>
    </row>
    <row r="129">
      <c r="H129" s="95"/>
    </row>
    <row r="130">
      <c r="H130" s="95"/>
    </row>
    <row r="131">
      <c r="H131" s="95"/>
    </row>
    <row r="132">
      <c r="H132" s="95"/>
    </row>
    <row r="133">
      <c r="H133" s="95"/>
    </row>
    <row r="134">
      <c r="H134" s="95"/>
    </row>
    <row r="135">
      <c r="H135" s="95"/>
    </row>
    <row r="136">
      <c r="H136" s="95"/>
    </row>
    <row r="137">
      <c r="H137" s="95"/>
    </row>
    <row r="138">
      <c r="H138" s="95"/>
    </row>
    <row r="139">
      <c r="H139" s="95"/>
    </row>
    <row r="140">
      <c r="H140" s="95"/>
    </row>
    <row r="141">
      <c r="H141" s="95"/>
    </row>
    <row r="142">
      <c r="H142" s="95"/>
    </row>
    <row r="143">
      <c r="H143" s="95"/>
    </row>
    <row r="144">
      <c r="H144" s="95"/>
    </row>
    <row r="145">
      <c r="H145" s="95"/>
    </row>
    <row r="146">
      <c r="H146" s="95"/>
    </row>
    <row r="147">
      <c r="H147" s="95"/>
    </row>
    <row r="148">
      <c r="H148" s="95"/>
    </row>
    <row r="149">
      <c r="H149" s="95"/>
    </row>
    <row r="150">
      <c r="H150" s="95"/>
    </row>
    <row r="151">
      <c r="H151" s="95"/>
    </row>
    <row r="152">
      <c r="H152" s="95"/>
    </row>
    <row r="153">
      <c r="H153" s="95"/>
    </row>
    <row r="154">
      <c r="H154" s="95"/>
    </row>
    <row r="155">
      <c r="H155" s="95"/>
    </row>
    <row r="156">
      <c r="H156" s="95"/>
    </row>
    <row r="157">
      <c r="H157" s="95"/>
    </row>
    <row r="158">
      <c r="H158" s="95"/>
    </row>
    <row r="159">
      <c r="H159" s="95"/>
    </row>
    <row r="160">
      <c r="H160" s="95"/>
    </row>
    <row r="161">
      <c r="H161" s="95"/>
    </row>
    <row r="162">
      <c r="H162" s="95"/>
    </row>
    <row r="163">
      <c r="H163" s="95"/>
    </row>
    <row r="164">
      <c r="H164" s="95"/>
    </row>
    <row r="165">
      <c r="H165" s="95"/>
    </row>
    <row r="166">
      <c r="H166" s="95"/>
    </row>
    <row r="167">
      <c r="H167" s="95"/>
    </row>
    <row r="168">
      <c r="H168" s="95"/>
    </row>
    <row r="169">
      <c r="H169" s="95"/>
    </row>
    <row r="170">
      <c r="H170" s="95"/>
    </row>
    <row r="171">
      <c r="H171" s="95"/>
    </row>
    <row r="172">
      <c r="H172" s="95"/>
    </row>
    <row r="173">
      <c r="H173" s="95"/>
    </row>
    <row r="174">
      <c r="H174" s="95"/>
    </row>
    <row r="175">
      <c r="H175" s="95"/>
    </row>
    <row r="176">
      <c r="H176" s="95"/>
    </row>
    <row r="177">
      <c r="H177" s="95"/>
    </row>
    <row r="178">
      <c r="H178" s="95"/>
    </row>
    <row r="179">
      <c r="H179" s="95"/>
    </row>
    <row r="180">
      <c r="H180" s="95"/>
    </row>
    <row r="181">
      <c r="H181" s="95"/>
    </row>
    <row r="182">
      <c r="H182" s="95"/>
    </row>
    <row r="183">
      <c r="H183" s="95"/>
    </row>
    <row r="184">
      <c r="H184" s="95"/>
    </row>
    <row r="185">
      <c r="H185" s="95"/>
    </row>
    <row r="186">
      <c r="H186" s="95"/>
    </row>
    <row r="187">
      <c r="H187" s="95"/>
    </row>
    <row r="188">
      <c r="H188" s="95"/>
    </row>
    <row r="189">
      <c r="H189" s="95"/>
    </row>
    <row r="190">
      <c r="H190" s="95"/>
    </row>
    <row r="191">
      <c r="H191" s="95"/>
    </row>
    <row r="192">
      <c r="H192" s="95"/>
    </row>
    <row r="193">
      <c r="H193" s="95"/>
    </row>
    <row r="194">
      <c r="H194" s="95"/>
    </row>
    <row r="195">
      <c r="H195" s="95"/>
    </row>
    <row r="196">
      <c r="H196" s="95"/>
    </row>
    <row r="197">
      <c r="H197" s="95"/>
    </row>
    <row r="198">
      <c r="H198" s="95"/>
    </row>
    <row r="199">
      <c r="H199" s="95"/>
    </row>
    <row r="200">
      <c r="H200" s="95"/>
    </row>
    <row r="201">
      <c r="H201" s="95"/>
    </row>
    <row r="202">
      <c r="H202" s="95"/>
    </row>
    <row r="203">
      <c r="H203" s="95"/>
    </row>
    <row r="204">
      <c r="H204" s="95"/>
    </row>
    <row r="205">
      <c r="H205" s="95"/>
    </row>
    <row r="206">
      <c r="H206" s="95"/>
    </row>
    <row r="207">
      <c r="H207" s="95"/>
    </row>
    <row r="208">
      <c r="H208" s="95"/>
    </row>
    <row r="209">
      <c r="H209" s="95"/>
    </row>
    <row r="210">
      <c r="H210" s="95"/>
    </row>
    <row r="211">
      <c r="H211" s="95"/>
    </row>
    <row r="212">
      <c r="H212" s="95"/>
    </row>
    <row r="213">
      <c r="H213" s="95"/>
    </row>
    <row r="214">
      <c r="H214" s="95"/>
    </row>
    <row r="215">
      <c r="H215" s="95"/>
    </row>
    <row r="216">
      <c r="H216" s="95"/>
    </row>
    <row r="217">
      <c r="H217" s="95"/>
    </row>
    <row r="218">
      <c r="H218" s="95"/>
    </row>
    <row r="219">
      <c r="H219" s="95"/>
    </row>
    <row r="220">
      <c r="H220" s="95"/>
    </row>
    <row r="221">
      <c r="H221" s="95"/>
    </row>
    <row r="222">
      <c r="H222" s="95"/>
    </row>
    <row r="223">
      <c r="H223" s="95"/>
    </row>
    <row r="224">
      <c r="H224" s="95"/>
    </row>
    <row r="225">
      <c r="H225" s="95"/>
    </row>
    <row r="226">
      <c r="H226" s="95"/>
    </row>
    <row r="227">
      <c r="H227" s="95"/>
    </row>
    <row r="228">
      <c r="H228" s="95"/>
    </row>
    <row r="229">
      <c r="H229" s="95"/>
    </row>
    <row r="230">
      <c r="H230" s="95"/>
    </row>
    <row r="231">
      <c r="H231" s="95"/>
    </row>
    <row r="232">
      <c r="H232" s="95"/>
    </row>
    <row r="233">
      <c r="H233" s="95"/>
    </row>
    <row r="234">
      <c r="H234" s="95"/>
    </row>
    <row r="235">
      <c r="H235" s="95"/>
    </row>
    <row r="236">
      <c r="H236" s="95"/>
    </row>
    <row r="237">
      <c r="H237" s="95"/>
    </row>
    <row r="238">
      <c r="H238" s="95"/>
    </row>
    <row r="239">
      <c r="H239" s="95"/>
    </row>
    <row r="240">
      <c r="H240" s="95"/>
    </row>
    <row r="241">
      <c r="H241" s="95"/>
    </row>
    <row r="242">
      <c r="H242" s="95"/>
    </row>
    <row r="243">
      <c r="H243" s="95"/>
    </row>
    <row r="244">
      <c r="H244" s="95"/>
    </row>
    <row r="245">
      <c r="H245" s="95"/>
    </row>
    <row r="246">
      <c r="H246" s="95"/>
    </row>
    <row r="247">
      <c r="H247" s="95"/>
    </row>
    <row r="248">
      <c r="H248" s="95"/>
    </row>
    <row r="249">
      <c r="H249" s="95"/>
    </row>
    <row r="250">
      <c r="H250" s="95"/>
    </row>
    <row r="251">
      <c r="H251" s="95"/>
    </row>
    <row r="252">
      <c r="H252" s="95"/>
    </row>
    <row r="253">
      <c r="H253" s="95"/>
    </row>
    <row r="254">
      <c r="H254" s="95"/>
    </row>
    <row r="255">
      <c r="H255" s="95"/>
    </row>
    <row r="256">
      <c r="H256" s="95"/>
    </row>
    <row r="257">
      <c r="H257" s="95"/>
    </row>
    <row r="258">
      <c r="H258" s="95"/>
    </row>
    <row r="259">
      <c r="H259" s="95"/>
    </row>
    <row r="260">
      <c r="H260" s="95"/>
    </row>
    <row r="261">
      <c r="H261" s="95"/>
    </row>
    <row r="262">
      <c r="H262" s="95"/>
    </row>
    <row r="263">
      <c r="H263" s="95"/>
    </row>
    <row r="264">
      <c r="H264" s="95"/>
    </row>
    <row r="265">
      <c r="H265" s="95"/>
    </row>
    <row r="266">
      <c r="H266" s="95"/>
    </row>
    <row r="267">
      <c r="H267" s="95"/>
    </row>
    <row r="268">
      <c r="H268" s="95"/>
    </row>
    <row r="269">
      <c r="H269" s="95"/>
    </row>
    <row r="270">
      <c r="H270" s="95"/>
    </row>
    <row r="271">
      <c r="H271" s="95"/>
    </row>
    <row r="272">
      <c r="H272" s="95"/>
    </row>
    <row r="273">
      <c r="H273" s="95"/>
    </row>
    <row r="274">
      <c r="H274" s="95"/>
    </row>
    <row r="275">
      <c r="H275" s="95"/>
    </row>
    <row r="276">
      <c r="H276" s="95"/>
    </row>
    <row r="277">
      <c r="H277" s="95"/>
    </row>
    <row r="278">
      <c r="H278" s="95"/>
    </row>
    <row r="279">
      <c r="H279" s="95"/>
    </row>
    <row r="280">
      <c r="H280" s="95"/>
    </row>
    <row r="281">
      <c r="H281" s="95"/>
    </row>
    <row r="282">
      <c r="H282" s="95"/>
    </row>
    <row r="283">
      <c r="H283" s="95"/>
    </row>
    <row r="284">
      <c r="H284" s="95"/>
    </row>
    <row r="285">
      <c r="H285" s="95"/>
    </row>
    <row r="286">
      <c r="H286" s="95"/>
    </row>
    <row r="287">
      <c r="H287" s="95"/>
    </row>
    <row r="288">
      <c r="H288" s="95"/>
    </row>
    <row r="289">
      <c r="H289" s="95"/>
    </row>
    <row r="290">
      <c r="H290" s="95"/>
    </row>
    <row r="291">
      <c r="H291" s="95"/>
    </row>
    <row r="292">
      <c r="H292" s="95"/>
    </row>
    <row r="293">
      <c r="H293" s="95"/>
    </row>
    <row r="294">
      <c r="H294" s="95"/>
    </row>
    <row r="295">
      <c r="H295" s="95"/>
    </row>
    <row r="296">
      <c r="H296" s="95"/>
    </row>
    <row r="297">
      <c r="H297" s="95"/>
    </row>
    <row r="298">
      <c r="H298" s="95"/>
    </row>
    <row r="299">
      <c r="H299" s="95"/>
    </row>
    <row r="300">
      <c r="H300" s="95"/>
    </row>
    <row r="301">
      <c r="H301" s="95"/>
    </row>
    <row r="302">
      <c r="H302" s="95"/>
    </row>
    <row r="303">
      <c r="H303" s="95"/>
    </row>
    <row r="304">
      <c r="H304" s="95"/>
    </row>
    <row r="305">
      <c r="H305" s="95"/>
    </row>
    <row r="306">
      <c r="H306" s="95"/>
    </row>
    <row r="307">
      <c r="H307" s="95"/>
    </row>
    <row r="308">
      <c r="H308" s="95"/>
    </row>
    <row r="309">
      <c r="H309" s="95"/>
    </row>
    <row r="310">
      <c r="H310" s="95"/>
    </row>
    <row r="311">
      <c r="H311" s="95"/>
    </row>
    <row r="312">
      <c r="H312" s="95"/>
    </row>
    <row r="313">
      <c r="H313" s="95"/>
    </row>
    <row r="314">
      <c r="H314" s="95"/>
    </row>
    <row r="315">
      <c r="H315" s="95"/>
    </row>
    <row r="316">
      <c r="H316" s="95"/>
    </row>
    <row r="317">
      <c r="H317" s="95"/>
    </row>
    <row r="318">
      <c r="H318" s="95"/>
    </row>
    <row r="319">
      <c r="H319" s="95"/>
    </row>
    <row r="320">
      <c r="H320" s="95"/>
    </row>
    <row r="321">
      <c r="H321" s="95"/>
    </row>
    <row r="322">
      <c r="H322" s="95"/>
    </row>
    <row r="323">
      <c r="H323" s="95"/>
    </row>
    <row r="324">
      <c r="H324" s="95"/>
    </row>
    <row r="325">
      <c r="H325" s="95"/>
    </row>
    <row r="326">
      <c r="H326" s="95"/>
    </row>
    <row r="327">
      <c r="H327" s="95"/>
    </row>
    <row r="328">
      <c r="H328" s="95"/>
    </row>
    <row r="329">
      <c r="H329" s="95"/>
    </row>
    <row r="330">
      <c r="H330" s="95"/>
    </row>
    <row r="331">
      <c r="H331" s="95"/>
    </row>
    <row r="332">
      <c r="H332" s="95"/>
    </row>
    <row r="333">
      <c r="H333" s="95"/>
    </row>
    <row r="334">
      <c r="H334" s="95"/>
    </row>
    <row r="335">
      <c r="H335" s="95"/>
    </row>
    <row r="336">
      <c r="H336" s="95"/>
    </row>
    <row r="337">
      <c r="H337" s="95"/>
    </row>
    <row r="338">
      <c r="H338" s="95"/>
    </row>
    <row r="339">
      <c r="H339" s="95"/>
    </row>
    <row r="340">
      <c r="H340" s="95"/>
    </row>
    <row r="341">
      <c r="H341" s="95"/>
    </row>
    <row r="342">
      <c r="H342" s="95"/>
    </row>
    <row r="343">
      <c r="H343" s="95"/>
    </row>
    <row r="344">
      <c r="H344" s="95"/>
    </row>
    <row r="345">
      <c r="H345" s="95"/>
    </row>
    <row r="346">
      <c r="H346" s="95"/>
    </row>
    <row r="347">
      <c r="H347" s="95"/>
    </row>
    <row r="348">
      <c r="H348" s="95"/>
    </row>
    <row r="349">
      <c r="H349" s="95"/>
    </row>
    <row r="350">
      <c r="H350" s="95"/>
    </row>
    <row r="351">
      <c r="H351" s="95"/>
    </row>
    <row r="352">
      <c r="H352" s="95"/>
    </row>
    <row r="353">
      <c r="H353" s="95"/>
    </row>
    <row r="354">
      <c r="H354" s="95"/>
    </row>
    <row r="355">
      <c r="H355" s="95"/>
    </row>
    <row r="356">
      <c r="H356" s="95"/>
    </row>
    <row r="357">
      <c r="H357" s="95"/>
    </row>
    <row r="358">
      <c r="H358" s="95"/>
    </row>
    <row r="359">
      <c r="H359" s="95"/>
    </row>
    <row r="360">
      <c r="H360" s="95"/>
    </row>
    <row r="361">
      <c r="H361" s="95"/>
    </row>
    <row r="362">
      <c r="H362" s="95"/>
    </row>
    <row r="363">
      <c r="H363" s="95"/>
    </row>
    <row r="364">
      <c r="H364" s="95"/>
    </row>
    <row r="365">
      <c r="H365" s="95"/>
    </row>
    <row r="366">
      <c r="H366" s="95"/>
    </row>
    <row r="367">
      <c r="H367" s="95"/>
    </row>
    <row r="368">
      <c r="H368" s="95"/>
    </row>
    <row r="369">
      <c r="H369" s="95"/>
    </row>
    <row r="370">
      <c r="H370" s="95"/>
    </row>
    <row r="371">
      <c r="H371" s="95"/>
    </row>
    <row r="372">
      <c r="H372" s="95"/>
    </row>
    <row r="373">
      <c r="H373" s="95"/>
    </row>
    <row r="374">
      <c r="H374" s="95"/>
    </row>
    <row r="375">
      <c r="H375" s="95"/>
    </row>
    <row r="376">
      <c r="H376" s="95"/>
    </row>
    <row r="377">
      <c r="H377" s="95"/>
    </row>
    <row r="378">
      <c r="H378" s="95"/>
    </row>
    <row r="379">
      <c r="H379" s="95"/>
    </row>
    <row r="380">
      <c r="H380" s="95"/>
    </row>
    <row r="381">
      <c r="H381" s="95"/>
    </row>
    <row r="382">
      <c r="H382" s="95"/>
    </row>
    <row r="383">
      <c r="H383" s="95"/>
    </row>
    <row r="384">
      <c r="H384" s="95"/>
    </row>
    <row r="385">
      <c r="H385" s="95"/>
    </row>
    <row r="386">
      <c r="H386" s="95"/>
    </row>
    <row r="387">
      <c r="H387" s="95"/>
    </row>
    <row r="388">
      <c r="H388" s="95"/>
    </row>
    <row r="389">
      <c r="H389" s="95"/>
    </row>
    <row r="390">
      <c r="H390" s="95"/>
    </row>
    <row r="391">
      <c r="H391" s="95"/>
    </row>
    <row r="392">
      <c r="H392" s="95"/>
    </row>
    <row r="393">
      <c r="H393" s="95"/>
    </row>
    <row r="394">
      <c r="H394" s="95"/>
    </row>
    <row r="395">
      <c r="H395" s="95"/>
    </row>
    <row r="396">
      <c r="H396" s="95"/>
    </row>
    <row r="397">
      <c r="H397" s="95"/>
    </row>
    <row r="398">
      <c r="H398" s="95"/>
    </row>
    <row r="399">
      <c r="H399" s="95"/>
    </row>
    <row r="400">
      <c r="H400" s="95"/>
    </row>
    <row r="401">
      <c r="H401" s="95"/>
    </row>
    <row r="402">
      <c r="H402" s="95"/>
    </row>
    <row r="403">
      <c r="H403" s="95"/>
    </row>
    <row r="404">
      <c r="H404" s="95"/>
    </row>
    <row r="405">
      <c r="H405" s="95"/>
    </row>
    <row r="406">
      <c r="H406" s="95"/>
    </row>
    <row r="407">
      <c r="H407" s="95"/>
    </row>
    <row r="408">
      <c r="H408" s="95"/>
    </row>
    <row r="409">
      <c r="H409" s="95"/>
    </row>
    <row r="410">
      <c r="H410" s="95"/>
    </row>
    <row r="411">
      <c r="H411" s="95"/>
    </row>
    <row r="412">
      <c r="H412" s="95"/>
    </row>
    <row r="413">
      <c r="H413" s="95"/>
    </row>
    <row r="414">
      <c r="H414" s="95"/>
    </row>
    <row r="415">
      <c r="H415" s="95"/>
    </row>
    <row r="416">
      <c r="H416" s="95"/>
    </row>
    <row r="417">
      <c r="H417" s="95"/>
    </row>
    <row r="418">
      <c r="H418" s="95"/>
    </row>
    <row r="419">
      <c r="H419" s="95"/>
    </row>
    <row r="420">
      <c r="H420" s="95"/>
    </row>
    <row r="421">
      <c r="H421" s="95"/>
    </row>
    <row r="422">
      <c r="H422" s="95"/>
    </row>
    <row r="423">
      <c r="H423" s="95"/>
    </row>
    <row r="424">
      <c r="H424" s="95"/>
    </row>
    <row r="425">
      <c r="H425" s="95"/>
    </row>
    <row r="426">
      <c r="H426" s="95"/>
    </row>
    <row r="427">
      <c r="H427" s="95"/>
    </row>
    <row r="428">
      <c r="H428" s="95"/>
    </row>
    <row r="429">
      <c r="H429" s="95"/>
    </row>
    <row r="430">
      <c r="H430" s="95"/>
    </row>
    <row r="431">
      <c r="H431" s="95"/>
    </row>
    <row r="432">
      <c r="H432" s="95"/>
    </row>
    <row r="433">
      <c r="H433" s="95"/>
    </row>
    <row r="434">
      <c r="H434" s="95"/>
    </row>
    <row r="435">
      <c r="H435" s="95"/>
    </row>
    <row r="436">
      <c r="H436" s="95"/>
    </row>
    <row r="437">
      <c r="H437" s="95"/>
    </row>
    <row r="438">
      <c r="H438" s="95"/>
    </row>
    <row r="439">
      <c r="H439" s="95"/>
    </row>
    <row r="440">
      <c r="H440" s="95"/>
    </row>
    <row r="441">
      <c r="H441" s="95"/>
    </row>
    <row r="442">
      <c r="H442" s="95"/>
    </row>
    <row r="443">
      <c r="H443" s="95"/>
    </row>
    <row r="444">
      <c r="H444" s="95"/>
    </row>
    <row r="445">
      <c r="H445" s="95"/>
    </row>
    <row r="446">
      <c r="H446" s="95"/>
    </row>
    <row r="447">
      <c r="H447" s="95"/>
    </row>
    <row r="448">
      <c r="H448" s="95"/>
    </row>
    <row r="449">
      <c r="H449" s="95"/>
    </row>
    <row r="450">
      <c r="H450" s="95"/>
    </row>
    <row r="451">
      <c r="H451" s="95"/>
    </row>
    <row r="452">
      <c r="H452" s="95"/>
    </row>
    <row r="453">
      <c r="H453" s="95"/>
    </row>
    <row r="454">
      <c r="H454" s="95"/>
    </row>
    <row r="455">
      <c r="H455" s="95"/>
    </row>
    <row r="456">
      <c r="H456" s="95"/>
    </row>
    <row r="457">
      <c r="H457" s="95"/>
    </row>
    <row r="458">
      <c r="H458" s="95"/>
    </row>
    <row r="459">
      <c r="H459" s="95"/>
    </row>
    <row r="460">
      <c r="H460" s="95"/>
    </row>
    <row r="461">
      <c r="H461" s="95"/>
    </row>
    <row r="462">
      <c r="H462" s="95"/>
    </row>
    <row r="463">
      <c r="H463" s="95"/>
    </row>
    <row r="464">
      <c r="H464" s="95"/>
    </row>
    <row r="465">
      <c r="H465" s="95"/>
    </row>
    <row r="466">
      <c r="H466" s="95"/>
    </row>
    <row r="467">
      <c r="H467" s="95"/>
    </row>
    <row r="468">
      <c r="H468" s="95"/>
    </row>
    <row r="469">
      <c r="H469" s="95"/>
    </row>
    <row r="470">
      <c r="H470" s="95"/>
    </row>
    <row r="471">
      <c r="H471" s="95"/>
    </row>
    <row r="472">
      <c r="H472" s="95"/>
    </row>
    <row r="473">
      <c r="H473" s="95"/>
    </row>
    <row r="474">
      <c r="H474" s="95"/>
    </row>
    <row r="475">
      <c r="H475" s="95"/>
    </row>
    <row r="476">
      <c r="H476" s="95"/>
    </row>
    <row r="477">
      <c r="H477" s="95"/>
    </row>
    <row r="478">
      <c r="H478" s="95"/>
    </row>
    <row r="479">
      <c r="H479" s="95"/>
    </row>
    <row r="480">
      <c r="H480" s="95"/>
    </row>
    <row r="481">
      <c r="H481" s="95"/>
    </row>
    <row r="482">
      <c r="H482" s="95"/>
    </row>
    <row r="483">
      <c r="H483" s="95"/>
    </row>
    <row r="484">
      <c r="H484" s="95"/>
    </row>
    <row r="485">
      <c r="H485" s="95"/>
    </row>
    <row r="486">
      <c r="H486" s="95"/>
    </row>
    <row r="487">
      <c r="H487" s="95"/>
    </row>
    <row r="488">
      <c r="H488" s="95"/>
    </row>
    <row r="489">
      <c r="H489" s="95"/>
    </row>
    <row r="490">
      <c r="H490" s="95"/>
    </row>
    <row r="491">
      <c r="H491" s="95"/>
    </row>
    <row r="492">
      <c r="H492" s="95"/>
    </row>
    <row r="493">
      <c r="H493" s="95"/>
    </row>
    <row r="494">
      <c r="H494" s="95"/>
    </row>
    <row r="495">
      <c r="H495" s="95"/>
    </row>
    <row r="496">
      <c r="H496" s="95"/>
    </row>
    <row r="497">
      <c r="H497" s="95"/>
    </row>
    <row r="498">
      <c r="H498" s="95"/>
    </row>
    <row r="499">
      <c r="H499" s="95"/>
    </row>
    <row r="500">
      <c r="H500" s="95"/>
    </row>
    <row r="501">
      <c r="H501" s="95"/>
    </row>
    <row r="502">
      <c r="H502" s="95"/>
    </row>
    <row r="503">
      <c r="H503" s="95"/>
    </row>
    <row r="504">
      <c r="H504" s="95"/>
    </row>
    <row r="505">
      <c r="H505" s="95"/>
    </row>
    <row r="506">
      <c r="H506" s="95"/>
    </row>
    <row r="507">
      <c r="H507" s="95"/>
    </row>
    <row r="508">
      <c r="H508" s="95"/>
    </row>
    <row r="509">
      <c r="H509" s="95"/>
    </row>
    <row r="510">
      <c r="H510" s="95"/>
    </row>
    <row r="511">
      <c r="H511" s="95"/>
    </row>
    <row r="512">
      <c r="H512" s="95"/>
    </row>
    <row r="513">
      <c r="H513" s="95"/>
    </row>
    <row r="514">
      <c r="H514" s="95"/>
    </row>
    <row r="515">
      <c r="H515" s="95"/>
    </row>
    <row r="516">
      <c r="H516" s="95"/>
    </row>
    <row r="517">
      <c r="H517" s="95"/>
    </row>
    <row r="518">
      <c r="H518" s="95"/>
    </row>
    <row r="519">
      <c r="H519" s="95"/>
    </row>
    <row r="520">
      <c r="H520" s="95"/>
    </row>
    <row r="521">
      <c r="H521" s="95"/>
    </row>
    <row r="522">
      <c r="H522" s="95"/>
    </row>
    <row r="523">
      <c r="H523" s="95"/>
    </row>
    <row r="524">
      <c r="H524" s="95"/>
    </row>
    <row r="525">
      <c r="H525" s="95"/>
    </row>
    <row r="526">
      <c r="H526" s="95"/>
    </row>
    <row r="527">
      <c r="H527" s="95"/>
    </row>
    <row r="528">
      <c r="H528" s="95"/>
    </row>
    <row r="529">
      <c r="H529" s="95"/>
    </row>
    <row r="530">
      <c r="H530" s="95"/>
    </row>
    <row r="531">
      <c r="H531" s="95"/>
    </row>
    <row r="532">
      <c r="H532" s="95"/>
    </row>
    <row r="533">
      <c r="H533" s="95"/>
    </row>
    <row r="534">
      <c r="H534" s="95"/>
    </row>
    <row r="535">
      <c r="H535" s="95"/>
    </row>
    <row r="536">
      <c r="H536" s="95"/>
    </row>
    <row r="537">
      <c r="H537" s="95"/>
    </row>
    <row r="538">
      <c r="H538" s="95"/>
    </row>
    <row r="539">
      <c r="H539" s="95"/>
    </row>
    <row r="540">
      <c r="H540" s="95"/>
    </row>
    <row r="541">
      <c r="H541" s="95"/>
    </row>
    <row r="542">
      <c r="H542" s="95"/>
    </row>
    <row r="543">
      <c r="H543" s="95"/>
    </row>
    <row r="544">
      <c r="H544" s="95"/>
    </row>
    <row r="545">
      <c r="H545" s="95"/>
    </row>
    <row r="546">
      <c r="H546" s="95"/>
    </row>
    <row r="547">
      <c r="H547" s="95"/>
    </row>
    <row r="548">
      <c r="H548" s="95"/>
    </row>
    <row r="549">
      <c r="H549" s="95"/>
    </row>
    <row r="550">
      <c r="H550" s="95"/>
    </row>
    <row r="551">
      <c r="H551" s="95"/>
    </row>
    <row r="552">
      <c r="H552" s="95"/>
    </row>
    <row r="553">
      <c r="H553" s="95"/>
    </row>
    <row r="554">
      <c r="H554" s="95"/>
    </row>
    <row r="555">
      <c r="H555" s="95"/>
    </row>
    <row r="556">
      <c r="H556" s="95"/>
    </row>
    <row r="557">
      <c r="H557" s="95"/>
    </row>
    <row r="558">
      <c r="H558" s="95"/>
    </row>
    <row r="559">
      <c r="H559" s="95"/>
    </row>
    <row r="560">
      <c r="H560" s="95"/>
    </row>
    <row r="561">
      <c r="H561" s="95"/>
    </row>
    <row r="562">
      <c r="H562" s="95"/>
    </row>
    <row r="563">
      <c r="H563" s="95"/>
    </row>
    <row r="564">
      <c r="H564" s="95"/>
    </row>
    <row r="565">
      <c r="H565" s="95"/>
    </row>
    <row r="566">
      <c r="H566" s="95"/>
    </row>
    <row r="567">
      <c r="H567" s="95"/>
    </row>
    <row r="568">
      <c r="H568" s="95"/>
    </row>
    <row r="569">
      <c r="H569" s="95"/>
    </row>
    <row r="570">
      <c r="H570" s="95"/>
    </row>
    <row r="571">
      <c r="H571" s="95"/>
    </row>
    <row r="572">
      <c r="H572" s="95"/>
    </row>
    <row r="573">
      <c r="H573" s="95"/>
    </row>
    <row r="574">
      <c r="H574" s="95"/>
    </row>
    <row r="575">
      <c r="H575" s="95"/>
    </row>
    <row r="576">
      <c r="H576" s="95"/>
    </row>
    <row r="577">
      <c r="H577" s="95"/>
    </row>
    <row r="578">
      <c r="H578" s="95"/>
    </row>
    <row r="579">
      <c r="H579" s="95"/>
    </row>
    <row r="580">
      <c r="H580" s="95"/>
    </row>
    <row r="581">
      <c r="H581" s="95"/>
    </row>
    <row r="582">
      <c r="H582" s="95"/>
    </row>
    <row r="583">
      <c r="H583" s="95"/>
    </row>
    <row r="584">
      <c r="H584" s="95"/>
    </row>
    <row r="585">
      <c r="H585" s="95"/>
    </row>
    <row r="586">
      <c r="H586" s="95"/>
    </row>
    <row r="587">
      <c r="H587" s="95"/>
    </row>
    <row r="588">
      <c r="H588" s="95"/>
    </row>
    <row r="589">
      <c r="H589" s="95"/>
    </row>
    <row r="590">
      <c r="H590" s="95"/>
    </row>
    <row r="591">
      <c r="H591" s="95"/>
    </row>
    <row r="592">
      <c r="H592" s="95"/>
    </row>
    <row r="593">
      <c r="H593" s="95"/>
    </row>
    <row r="594">
      <c r="H594" s="95"/>
    </row>
    <row r="595">
      <c r="H595" s="95"/>
    </row>
    <row r="596">
      <c r="H596" s="95"/>
    </row>
    <row r="597">
      <c r="H597" s="95"/>
    </row>
    <row r="598">
      <c r="H598" s="95"/>
    </row>
    <row r="599">
      <c r="H599" s="95"/>
    </row>
    <row r="600">
      <c r="H600" s="95"/>
    </row>
    <row r="601">
      <c r="H601" s="95"/>
    </row>
    <row r="602">
      <c r="H602" s="95"/>
    </row>
    <row r="603">
      <c r="H603" s="95"/>
    </row>
    <row r="604">
      <c r="H604" s="95"/>
    </row>
    <row r="605">
      <c r="H605" s="95"/>
    </row>
    <row r="606">
      <c r="H606" s="95"/>
    </row>
    <row r="607">
      <c r="H607" s="95"/>
    </row>
    <row r="608">
      <c r="H608" s="95"/>
    </row>
    <row r="609">
      <c r="H609" s="95"/>
    </row>
    <row r="610">
      <c r="H610" s="95"/>
    </row>
    <row r="611">
      <c r="H611" s="95"/>
    </row>
    <row r="612">
      <c r="H612" s="95"/>
    </row>
    <row r="613">
      <c r="H613" s="95"/>
    </row>
    <row r="614">
      <c r="H614" s="95"/>
    </row>
    <row r="615">
      <c r="H615" s="95"/>
    </row>
    <row r="616">
      <c r="H616" s="95"/>
    </row>
    <row r="617">
      <c r="H617" s="95"/>
    </row>
    <row r="618">
      <c r="H618" s="95"/>
    </row>
    <row r="619">
      <c r="H619" s="95"/>
    </row>
    <row r="620">
      <c r="H620" s="95"/>
    </row>
    <row r="621">
      <c r="H621" s="95"/>
    </row>
    <row r="622">
      <c r="H622" s="95"/>
    </row>
    <row r="623">
      <c r="H623" s="95"/>
    </row>
    <row r="624">
      <c r="H624" s="95"/>
    </row>
    <row r="625">
      <c r="H625" s="95"/>
    </row>
    <row r="626">
      <c r="H626" s="95"/>
    </row>
    <row r="627">
      <c r="H627" s="95"/>
    </row>
    <row r="628">
      <c r="H628" s="95"/>
    </row>
    <row r="629">
      <c r="H629" s="95"/>
    </row>
    <row r="630">
      <c r="H630" s="95"/>
    </row>
    <row r="631">
      <c r="H631" s="95"/>
    </row>
    <row r="632">
      <c r="H632" s="95"/>
    </row>
    <row r="633">
      <c r="H633" s="95"/>
    </row>
    <row r="634">
      <c r="H634" s="95"/>
    </row>
    <row r="635">
      <c r="H635" s="95"/>
    </row>
    <row r="636">
      <c r="H636" s="95"/>
    </row>
    <row r="637">
      <c r="H637" s="95"/>
    </row>
    <row r="638">
      <c r="H638" s="95"/>
    </row>
    <row r="639">
      <c r="H639" s="95"/>
    </row>
    <row r="640">
      <c r="H640" s="95"/>
    </row>
    <row r="641">
      <c r="H641" s="95"/>
    </row>
    <row r="642">
      <c r="H642" s="95"/>
    </row>
    <row r="643">
      <c r="H643" s="95"/>
    </row>
    <row r="644">
      <c r="H644" s="95"/>
    </row>
    <row r="645">
      <c r="H645" s="95"/>
    </row>
    <row r="646">
      <c r="H646" s="95"/>
    </row>
    <row r="647">
      <c r="H647" s="95"/>
    </row>
    <row r="648">
      <c r="H648" s="95"/>
    </row>
    <row r="649">
      <c r="H649" s="95"/>
    </row>
    <row r="650">
      <c r="H650" s="95"/>
    </row>
    <row r="651">
      <c r="H651" s="95"/>
    </row>
    <row r="652">
      <c r="H652" s="95"/>
    </row>
    <row r="653">
      <c r="H653" s="95"/>
    </row>
    <row r="654">
      <c r="H654" s="95"/>
    </row>
    <row r="655">
      <c r="H655" s="95"/>
    </row>
    <row r="656">
      <c r="H656" s="95"/>
    </row>
    <row r="657">
      <c r="H657" s="95"/>
    </row>
    <row r="658">
      <c r="H658" s="95"/>
    </row>
    <row r="659">
      <c r="H659" s="95"/>
    </row>
    <row r="660">
      <c r="H660" s="95"/>
    </row>
    <row r="661">
      <c r="H661" s="95"/>
    </row>
    <row r="662">
      <c r="H662" s="95"/>
    </row>
    <row r="663">
      <c r="H663" s="95"/>
    </row>
    <row r="664">
      <c r="H664" s="95"/>
    </row>
    <row r="665">
      <c r="H665" s="95"/>
    </row>
    <row r="666">
      <c r="H666" s="95"/>
    </row>
    <row r="667">
      <c r="H667" s="95"/>
    </row>
    <row r="668">
      <c r="H668" s="95"/>
    </row>
    <row r="669">
      <c r="H669" s="95"/>
    </row>
    <row r="670">
      <c r="H670" s="95"/>
    </row>
    <row r="671">
      <c r="H671" s="95"/>
    </row>
    <row r="672">
      <c r="H672" s="95"/>
    </row>
    <row r="673">
      <c r="H673" s="95"/>
    </row>
    <row r="674">
      <c r="H674" s="95"/>
    </row>
    <row r="675">
      <c r="H675" s="95"/>
    </row>
    <row r="676">
      <c r="H676" s="95"/>
    </row>
    <row r="677">
      <c r="H677" s="95"/>
    </row>
    <row r="678">
      <c r="H678" s="95"/>
    </row>
    <row r="679">
      <c r="H679" s="95"/>
    </row>
    <row r="680">
      <c r="H680" s="95"/>
    </row>
    <row r="681">
      <c r="H681" s="95"/>
    </row>
    <row r="682">
      <c r="H682" s="95"/>
    </row>
    <row r="683">
      <c r="H683" s="95"/>
    </row>
    <row r="684">
      <c r="H684" s="95"/>
    </row>
    <row r="685">
      <c r="H685" s="95"/>
    </row>
    <row r="686">
      <c r="H686" s="95"/>
    </row>
    <row r="687">
      <c r="H687" s="95"/>
    </row>
    <row r="688">
      <c r="H688" s="95"/>
    </row>
    <row r="689">
      <c r="H689" s="95"/>
    </row>
    <row r="690">
      <c r="H690" s="95"/>
    </row>
    <row r="691">
      <c r="H691" s="95"/>
    </row>
    <row r="692">
      <c r="H692" s="95"/>
    </row>
    <row r="693">
      <c r="H693" s="95"/>
    </row>
    <row r="694">
      <c r="H694" s="95"/>
    </row>
    <row r="695">
      <c r="H695" s="95"/>
    </row>
    <row r="696">
      <c r="H696" s="95"/>
    </row>
    <row r="697">
      <c r="H697" s="95"/>
    </row>
    <row r="698">
      <c r="H698" s="95"/>
    </row>
    <row r="699">
      <c r="H699" s="95"/>
    </row>
    <row r="700">
      <c r="H700" s="95"/>
    </row>
    <row r="701">
      <c r="H701" s="95"/>
    </row>
    <row r="702">
      <c r="H702" s="95"/>
    </row>
    <row r="703">
      <c r="H703" s="95"/>
    </row>
    <row r="704">
      <c r="H704" s="95"/>
    </row>
    <row r="705">
      <c r="H705" s="95"/>
    </row>
    <row r="706">
      <c r="H706" s="95"/>
    </row>
    <row r="707">
      <c r="H707" s="95"/>
    </row>
    <row r="708">
      <c r="H708" s="95"/>
    </row>
    <row r="709">
      <c r="H709" s="95"/>
    </row>
    <row r="710">
      <c r="H710" s="95"/>
    </row>
    <row r="711">
      <c r="H711" s="95"/>
    </row>
    <row r="712">
      <c r="H712" s="95"/>
    </row>
    <row r="713">
      <c r="H713" s="95"/>
    </row>
    <row r="714">
      <c r="H714" s="95"/>
    </row>
    <row r="715">
      <c r="H715" s="95"/>
    </row>
    <row r="716">
      <c r="H716" s="95"/>
    </row>
    <row r="717">
      <c r="H717" s="95"/>
    </row>
    <row r="718">
      <c r="H718" s="95"/>
    </row>
    <row r="719">
      <c r="H719" s="95"/>
    </row>
    <row r="720">
      <c r="H720" s="95"/>
    </row>
    <row r="721">
      <c r="H721" s="95"/>
    </row>
    <row r="722">
      <c r="H722" s="95"/>
    </row>
    <row r="723">
      <c r="H723" s="95"/>
    </row>
    <row r="724">
      <c r="H724" s="95"/>
    </row>
    <row r="725">
      <c r="H725" s="95"/>
    </row>
    <row r="726">
      <c r="H726" s="95"/>
    </row>
    <row r="727">
      <c r="H727" s="95"/>
    </row>
    <row r="728">
      <c r="H728" s="95"/>
    </row>
    <row r="729">
      <c r="H729" s="95"/>
    </row>
    <row r="730">
      <c r="H730" s="95"/>
    </row>
    <row r="731">
      <c r="H731" s="95"/>
    </row>
    <row r="732">
      <c r="H732" s="95"/>
    </row>
    <row r="733">
      <c r="H733" s="95"/>
    </row>
    <row r="734">
      <c r="H734" s="95"/>
    </row>
    <row r="735">
      <c r="H735" s="95"/>
    </row>
    <row r="736">
      <c r="H736" s="95"/>
    </row>
    <row r="737">
      <c r="H737" s="95"/>
    </row>
    <row r="738">
      <c r="H738" s="95"/>
    </row>
    <row r="739">
      <c r="H739" s="95"/>
    </row>
    <row r="740">
      <c r="H740" s="95"/>
    </row>
    <row r="741">
      <c r="H741" s="95"/>
    </row>
    <row r="742">
      <c r="H742" s="95"/>
    </row>
    <row r="743">
      <c r="H743" s="95"/>
    </row>
    <row r="744">
      <c r="H744" s="95"/>
    </row>
    <row r="745">
      <c r="H745" s="95"/>
    </row>
    <row r="746">
      <c r="H746" s="95"/>
    </row>
    <row r="747">
      <c r="H747" s="95"/>
    </row>
    <row r="748">
      <c r="H748" s="95"/>
    </row>
    <row r="749">
      <c r="H749" s="95"/>
    </row>
    <row r="750">
      <c r="H750" s="95"/>
    </row>
    <row r="751">
      <c r="H751" s="95"/>
    </row>
    <row r="752">
      <c r="H752" s="95"/>
    </row>
    <row r="753">
      <c r="H753" s="95"/>
    </row>
    <row r="754">
      <c r="H754" s="95"/>
    </row>
    <row r="755">
      <c r="H755" s="95"/>
    </row>
    <row r="756">
      <c r="H756" s="95"/>
    </row>
    <row r="757">
      <c r="H757" s="95"/>
    </row>
    <row r="758">
      <c r="H758" s="95"/>
    </row>
    <row r="759">
      <c r="H759" s="95"/>
    </row>
    <row r="760">
      <c r="H760" s="95"/>
    </row>
    <row r="761">
      <c r="H761" s="95"/>
    </row>
    <row r="762">
      <c r="H762" s="95"/>
    </row>
    <row r="763">
      <c r="H763" s="95"/>
    </row>
    <row r="764">
      <c r="H764" s="95"/>
    </row>
    <row r="765">
      <c r="H765" s="95"/>
    </row>
    <row r="766">
      <c r="H766" s="95"/>
    </row>
    <row r="767">
      <c r="H767" s="95"/>
    </row>
    <row r="768">
      <c r="H768" s="95"/>
    </row>
    <row r="769">
      <c r="H769" s="95"/>
    </row>
    <row r="770">
      <c r="H770" s="95"/>
    </row>
    <row r="771">
      <c r="H771" s="95"/>
    </row>
    <row r="772">
      <c r="H772" s="95"/>
    </row>
    <row r="773">
      <c r="H773" s="95"/>
    </row>
    <row r="774">
      <c r="H774" s="95"/>
    </row>
    <row r="775">
      <c r="H775" s="95"/>
    </row>
    <row r="776">
      <c r="H776" s="95"/>
    </row>
    <row r="777">
      <c r="H777" s="95"/>
    </row>
    <row r="778">
      <c r="H778" s="95"/>
    </row>
    <row r="779">
      <c r="H779" s="95"/>
    </row>
    <row r="780">
      <c r="H780" s="95"/>
    </row>
    <row r="781">
      <c r="H781" s="95"/>
    </row>
    <row r="782">
      <c r="H782" s="95"/>
    </row>
    <row r="783">
      <c r="H783" s="95"/>
    </row>
    <row r="784">
      <c r="H784" s="95"/>
    </row>
    <row r="785">
      <c r="H785" s="95"/>
    </row>
    <row r="786">
      <c r="H786" s="95"/>
    </row>
    <row r="787">
      <c r="H787" s="95"/>
    </row>
    <row r="788">
      <c r="H788" s="95"/>
    </row>
    <row r="789">
      <c r="H789" s="95"/>
    </row>
    <row r="790">
      <c r="H790" s="95"/>
    </row>
    <row r="791">
      <c r="H791" s="95"/>
    </row>
    <row r="792">
      <c r="H792" s="95"/>
    </row>
    <row r="793">
      <c r="H793" s="95"/>
    </row>
    <row r="794">
      <c r="H794" s="95"/>
    </row>
    <row r="795">
      <c r="H795" s="95"/>
    </row>
    <row r="796">
      <c r="H796" s="95"/>
    </row>
    <row r="797">
      <c r="H797" s="95"/>
    </row>
    <row r="798">
      <c r="H798" s="95"/>
    </row>
    <row r="799">
      <c r="H799" s="95"/>
    </row>
    <row r="800">
      <c r="H800" s="95"/>
    </row>
    <row r="801">
      <c r="H801" s="95"/>
    </row>
    <row r="802">
      <c r="H802" s="95"/>
    </row>
    <row r="803">
      <c r="H803" s="95"/>
    </row>
    <row r="804">
      <c r="H804" s="95"/>
    </row>
    <row r="805">
      <c r="H805" s="95"/>
    </row>
    <row r="806">
      <c r="H806" s="95"/>
    </row>
    <row r="807">
      <c r="H807" s="95"/>
    </row>
    <row r="808">
      <c r="H808" s="95"/>
    </row>
    <row r="809">
      <c r="H809" s="95"/>
    </row>
    <row r="810">
      <c r="H810" s="95"/>
    </row>
    <row r="811">
      <c r="H811" s="95"/>
    </row>
    <row r="812">
      <c r="H812" s="95"/>
    </row>
    <row r="813">
      <c r="H813" s="95"/>
    </row>
    <row r="814">
      <c r="H814" s="95"/>
    </row>
    <row r="815">
      <c r="H815" s="95"/>
    </row>
    <row r="816">
      <c r="H816" s="95"/>
    </row>
    <row r="817">
      <c r="H817" s="95"/>
    </row>
    <row r="818">
      <c r="H818" s="95"/>
    </row>
    <row r="819">
      <c r="H819" s="95"/>
    </row>
    <row r="820">
      <c r="H820" s="95"/>
    </row>
    <row r="821">
      <c r="H821" s="95"/>
    </row>
    <row r="822">
      <c r="H822" s="95"/>
    </row>
    <row r="823">
      <c r="H823" s="95"/>
    </row>
    <row r="824">
      <c r="H824" s="95"/>
    </row>
    <row r="825">
      <c r="H825" s="95"/>
    </row>
    <row r="826">
      <c r="H826" s="95"/>
    </row>
    <row r="827">
      <c r="H827" s="95"/>
    </row>
    <row r="828">
      <c r="H828" s="95"/>
    </row>
    <row r="829">
      <c r="H829" s="95"/>
    </row>
    <row r="830">
      <c r="H830" s="95"/>
    </row>
    <row r="831">
      <c r="H831" s="95"/>
    </row>
    <row r="832">
      <c r="H832" s="95"/>
    </row>
    <row r="833">
      <c r="H833" s="95"/>
    </row>
    <row r="834">
      <c r="H834" s="95"/>
    </row>
    <row r="835">
      <c r="H835" s="95"/>
    </row>
    <row r="836">
      <c r="H836" s="95"/>
    </row>
    <row r="837">
      <c r="H837" s="95"/>
    </row>
    <row r="838">
      <c r="H838" s="95"/>
    </row>
    <row r="839">
      <c r="H839" s="95"/>
    </row>
    <row r="840">
      <c r="H840" s="95"/>
    </row>
    <row r="841">
      <c r="H841" s="95"/>
    </row>
    <row r="842">
      <c r="H842" s="95"/>
    </row>
    <row r="843">
      <c r="H843" s="95"/>
    </row>
    <row r="844">
      <c r="H844" s="95"/>
    </row>
    <row r="845">
      <c r="H845" s="95"/>
    </row>
    <row r="846">
      <c r="H846" s="95"/>
    </row>
    <row r="847">
      <c r="H847" s="95"/>
    </row>
    <row r="848">
      <c r="H848" s="95"/>
    </row>
    <row r="849">
      <c r="H849" s="95"/>
    </row>
    <row r="850">
      <c r="H850" s="95"/>
    </row>
    <row r="851">
      <c r="H851" s="95"/>
    </row>
    <row r="852">
      <c r="H852" s="95"/>
    </row>
    <row r="853">
      <c r="H853" s="95"/>
    </row>
    <row r="854">
      <c r="H854" s="95"/>
    </row>
    <row r="855">
      <c r="H855" s="95"/>
    </row>
    <row r="856">
      <c r="H856" s="95"/>
    </row>
    <row r="857">
      <c r="H857" s="95"/>
    </row>
    <row r="858">
      <c r="H858" s="95"/>
    </row>
    <row r="859">
      <c r="H859" s="95"/>
    </row>
    <row r="860">
      <c r="H860" s="95"/>
    </row>
    <row r="861">
      <c r="H861" s="95"/>
    </row>
    <row r="862">
      <c r="H862" s="95"/>
    </row>
    <row r="863">
      <c r="H863" s="95"/>
    </row>
    <row r="864">
      <c r="H864" s="95"/>
    </row>
    <row r="865">
      <c r="H865" s="95"/>
    </row>
    <row r="866">
      <c r="H866" s="95"/>
    </row>
    <row r="867">
      <c r="H867" s="95"/>
    </row>
    <row r="868">
      <c r="H868" s="95"/>
    </row>
    <row r="869">
      <c r="H869" s="95"/>
    </row>
    <row r="870">
      <c r="H870" s="95"/>
    </row>
    <row r="871">
      <c r="H871" s="95"/>
    </row>
    <row r="872">
      <c r="H872" s="95"/>
    </row>
    <row r="873">
      <c r="H873" s="95"/>
    </row>
    <row r="874">
      <c r="H874" s="95"/>
    </row>
    <row r="875">
      <c r="H875" s="95"/>
    </row>
    <row r="876">
      <c r="H876" s="95"/>
    </row>
    <row r="877">
      <c r="H877" s="95"/>
    </row>
    <row r="878">
      <c r="H878" s="95"/>
    </row>
    <row r="879">
      <c r="H879" s="95"/>
    </row>
    <row r="880">
      <c r="H880" s="95"/>
    </row>
    <row r="881">
      <c r="H881" s="95"/>
    </row>
    <row r="882">
      <c r="H882" s="95"/>
    </row>
    <row r="883">
      <c r="H883" s="95"/>
    </row>
    <row r="884">
      <c r="H884" s="95"/>
    </row>
    <row r="885">
      <c r="H885" s="95"/>
    </row>
    <row r="886">
      <c r="H886" s="95"/>
    </row>
    <row r="887">
      <c r="H887" s="95"/>
    </row>
    <row r="888">
      <c r="H888" s="95"/>
    </row>
    <row r="889">
      <c r="H889" s="95"/>
    </row>
    <row r="890">
      <c r="H890" s="95"/>
    </row>
    <row r="891">
      <c r="H891" s="95"/>
    </row>
    <row r="892">
      <c r="H892" s="95"/>
    </row>
    <row r="893">
      <c r="H893" s="95"/>
    </row>
    <row r="894">
      <c r="H894" s="95"/>
    </row>
    <row r="895">
      <c r="H895" s="95"/>
    </row>
    <row r="896">
      <c r="H896" s="95"/>
    </row>
    <row r="897">
      <c r="H897" s="95"/>
    </row>
    <row r="898">
      <c r="H898" s="95"/>
    </row>
    <row r="899">
      <c r="H899" s="95"/>
    </row>
    <row r="900">
      <c r="H900" s="95"/>
    </row>
    <row r="901">
      <c r="H901" s="95"/>
    </row>
    <row r="902">
      <c r="H902" s="95"/>
    </row>
    <row r="903">
      <c r="H903" s="95"/>
    </row>
    <row r="904">
      <c r="H904" s="95"/>
    </row>
    <row r="905">
      <c r="H905" s="95"/>
    </row>
    <row r="906">
      <c r="H906" s="95"/>
    </row>
    <row r="907">
      <c r="H907" s="95"/>
    </row>
    <row r="908">
      <c r="H908" s="95"/>
    </row>
    <row r="909">
      <c r="H909" s="95"/>
    </row>
    <row r="910">
      <c r="H910" s="95"/>
    </row>
    <row r="911">
      <c r="H911" s="95"/>
    </row>
    <row r="912">
      <c r="H912" s="95"/>
    </row>
    <row r="913">
      <c r="H913" s="95"/>
    </row>
    <row r="914">
      <c r="H914" s="95"/>
    </row>
    <row r="915">
      <c r="H915" s="95"/>
    </row>
    <row r="916">
      <c r="H916" s="95"/>
    </row>
    <row r="917">
      <c r="H917" s="95"/>
    </row>
    <row r="918">
      <c r="H918" s="95"/>
    </row>
    <row r="919">
      <c r="H919" s="95"/>
    </row>
    <row r="920">
      <c r="H920" s="95"/>
    </row>
    <row r="921">
      <c r="H921" s="95"/>
    </row>
    <row r="922">
      <c r="H922" s="95"/>
    </row>
    <row r="923">
      <c r="H923" s="95"/>
    </row>
    <row r="924">
      <c r="H924" s="95"/>
    </row>
    <row r="925">
      <c r="H925" s="95"/>
    </row>
    <row r="926">
      <c r="H926" s="95"/>
    </row>
    <row r="927">
      <c r="H927" s="95"/>
    </row>
    <row r="928">
      <c r="H928" s="95"/>
    </row>
    <row r="929">
      <c r="H929" s="95"/>
    </row>
    <row r="930">
      <c r="H930" s="95"/>
    </row>
    <row r="931">
      <c r="H931" s="95"/>
    </row>
    <row r="932">
      <c r="H932" s="95"/>
    </row>
    <row r="933">
      <c r="H933" s="95"/>
    </row>
    <row r="934">
      <c r="H934" s="95"/>
    </row>
    <row r="935">
      <c r="H935" s="95"/>
    </row>
    <row r="936">
      <c r="H936" s="95"/>
    </row>
    <row r="937">
      <c r="H937" s="95"/>
    </row>
    <row r="938">
      <c r="H938" s="95"/>
    </row>
    <row r="939">
      <c r="H939" s="95"/>
    </row>
    <row r="940">
      <c r="H940" s="95"/>
    </row>
    <row r="941">
      <c r="H941" s="95"/>
    </row>
    <row r="942">
      <c r="H942" s="95"/>
    </row>
    <row r="943">
      <c r="H943" s="95"/>
    </row>
    <row r="944">
      <c r="H944" s="95"/>
    </row>
    <row r="945">
      <c r="H945" s="95"/>
    </row>
    <row r="946">
      <c r="H946" s="95"/>
    </row>
    <row r="947">
      <c r="H947" s="95"/>
    </row>
    <row r="948">
      <c r="H948" s="95"/>
    </row>
    <row r="949">
      <c r="H949" s="95"/>
    </row>
    <row r="950">
      <c r="H950" s="95"/>
    </row>
    <row r="951">
      <c r="H951" s="95"/>
    </row>
    <row r="952">
      <c r="H952" s="95"/>
    </row>
    <row r="953">
      <c r="H953" s="95"/>
    </row>
    <row r="954">
      <c r="H954" s="95"/>
    </row>
    <row r="955">
      <c r="H955" s="95"/>
    </row>
    <row r="956">
      <c r="H956" s="95"/>
    </row>
    <row r="957">
      <c r="H957" s="95"/>
    </row>
    <row r="958">
      <c r="H958" s="95"/>
    </row>
    <row r="959">
      <c r="H959" s="95"/>
    </row>
    <row r="960">
      <c r="H960" s="95"/>
    </row>
    <row r="961">
      <c r="H961" s="95"/>
    </row>
    <row r="962">
      <c r="H962" s="95"/>
    </row>
    <row r="963">
      <c r="H963" s="95"/>
    </row>
    <row r="964">
      <c r="H964" s="95"/>
    </row>
    <row r="965">
      <c r="H965" s="95"/>
    </row>
    <row r="966">
      <c r="H966" s="95"/>
    </row>
    <row r="967">
      <c r="H967" s="95"/>
    </row>
    <row r="968">
      <c r="H968" s="95"/>
    </row>
    <row r="969">
      <c r="H969" s="95"/>
    </row>
    <row r="970">
      <c r="H970" s="95"/>
    </row>
    <row r="971">
      <c r="H971" s="95"/>
    </row>
    <row r="972">
      <c r="H972" s="95"/>
    </row>
    <row r="973">
      <c r="H973" s="95"/>
    </row>
    <row r="974">
      <c r="H974" s="95"/>
    </row>
    <row r="975">
      <c r="H975" s="95"/>
    </row>
    <row r="976">
      <c r="H976" s="95"/>
    </row>
    <row r="977">
      <c r="H977" s="95"/>
    </row>
    <row r="978">
      <c r="H978" s="95"/>
    </row>
    <row r="979">
      <c r="H979" s="95"/>
    </row>
    <row r="980">
      <c r="H980" s="95"/>
    </row>
    <row r="981">
      <c r="H981" s="95"/>
    </row>
    <row r="982">
      <c r="H982" s="95"/>
    </row>
    <row r="983">
      <c r="H983" s="95"/>
    </row>
    <row r="984">
      <c r="H984" s="95"/>
    </row>
    <row r="985">
      <c r="H985" s="95"/>
    </row>
    <row r="986">
      <c r="H986" s="95"/>
    </row>
    <row r="987">
      <c r="H987" s="95"/>
    </row>
    <row r="988">
      <c r="H988" s="95"/>
    </row>
    <row r="989">
      <c r="H989" s="95"/>
    </row>
    <row r="990">
      <c r="H990" s="95"/>
    </row>
    <row r="991">
      <c r="H991" s="95"/>
    </row>
    <row r="992">
      <c r="H992" s="95"/>
    </row>
    <row r="993">
      <c r="H993" s="95"/>
    </row>
    <row r="994">
      <c r="H994" s="95"/>
    </row>
    <row r="995">
      <c r="H995" s="95"/>
    </row>
    <row r="996">
      <c r="H996" s="95"/>
    </row>
    <row r="997">
      <c r="H997" s="95"/>
    </row>
    <row r="998">
      <c r="H998" s="95"/>
    </row>
    <row r="999">
      <c r="H999" s="95"/>
    </row>
    <row r="1000">
      <c r="H1000" s="95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3" max="3" width="24.71"/>
    <col customWidth="1" min="4" max="4" width="23.86"/>
  </cols>
  <sheetData>
    <row r="1">
      <c r="A1" s="77" t="s">
        <v>6</v>
      </c>
      <c r="B1" s="77" t="s">
        <v>104</v>
      </c>
      <c r="C1" s="77" t="s">
        <v>105</v>
      </c>
      <c r="D1" s="77" t="s">
        <v>106</v>
      </c>
      <c r="E1" s="71"/>
      <c r="F1" s="71"/>
      <c r="G1" s="71"/>
      <c r="I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</row>
    <row r="2">
      <c r="A2" s="78" t="s">
        <v>10</v>
      </c>
      <c r="B2" s="78">
        <v>17001.0</v>
      </c>
      <c r="C2" s="78" t="s">
        <v>107</v>
      </c>
      <c r="D2" s="78">
        <v>868.0</v>
      </c>
      <c r="E2" s="74"/>
      <c r="F2" s="25"/>
      <c r="G2" s="74"/>
      <c r="H2" s="25"/>
      <c r="I2" s="7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</row>
    <row r="3">
      <c r="A3" s="78" t="s">
        <v>10</v>
      </c>
      <c r="B3" s="78">
        <v>17003.0</v>
      </c>
      <c r="C3" s="78" t="s">
        <v>108</v>
      </c>
      <c r="D3" s="78" t="s">
        <v>109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</row>
    <row r="4">
      <c r="A4" s="78" t="s">
        <v>10</v>
      </c>
      <c r="B4" s="78">
        <v>17005.0</v>
      </c>
      <c r="C4" s="78" t="s">
        <v>110</v>
      </c>
      <c r="D4" s="78">
        <v>158.0</v>
      </c>
      <c r="E4" s="25"/>
      <c r="F4" s="25"/>
      <c r="G4" s="25"/>
      <c r="H4" s="25"/>
      <c r="I4" s="7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</row>
    <row r="5">
      <c r="A5" s="78" t="s">
        <v>10</v>
      </c>
      <c r="B5" s="78">
        <v>17007.0</v>
      </c>
      <c r="C5" s="78" t="s">
        <v>111</v>
      </c>
      <c r="D5" s="73">
        <v>1229.0</v>
      </c>
      <c r="E5" s="74"/>
      <c r="F5" s="25"/>
      <c r="G5" s="74"/>
      <c r="H5" s="25"/>
      <c r="I5" s="7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>
      <c r="A6" s="78" t="s">
        <v>10</v>
      </c>
      <c r="B6" s="78">
        <v>17009.0</v>
      </c>
      <c r="C6" s="78" t="s">
        <v>112</v>
      </c>
      <c r="D6" s="78">
        <v>41.0</v>
      </c>
      <c r="E6" s="25"/>
      <c r="F6" s="25"/>
      <c r="G6" s="25"/>
      <c r="H6" s="25"/>
      <c r="I6" s="7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</row>
    <row r="7">
      <c r="A7" s="78" t="s">
        <v>10</v>
      </c>
      <c r="B7" s="78">
        <v>17011.0</v>
      </c>
      <c r="C7" s="78" t="s">
        <v>113</v>
      </c>
      <c r="D7" s="78">
        <v>173.0</v>
      </c>
      <c r="E7" s="25"/>
      <c r="F7" s="25"/>
      <c r="G7" s="25"/>
      <c r="H7" s="25"/>
      <c r="I7" s="7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</row>
    <row r="8">
      <c r="A8" s="78" t="s">
        <v>10</v>
      </c>
      <c r="B8" s="78">
        <v>17013.0</v>
      </c>
      <c r="C8" s="78" t="s">
        <v>114</v>
      </c>
      <c r="D8" s="78">
        <v>86.0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>
      <c r="A9" s="78" t="s">
        <v>10</v>
      </c>
      <c r="B9" s="78">
        <v>17015.0</v>
      </c>
      <c r="C9" s="78" t="s">
        <v>115</v>
      </c>
      <c r="D9" s="78">
        <v>103.0</v>
      </c>
      <c r="E9" s="25"/>
      <c r="F9" s="25"/>
      <c r="G9" s="25"/>
      <c r="H9" s="25"/>
      <c r="I9" s="7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</row>
    <row r="10">
      <c r="A10" s="78" t="s">
        <v>10</v>
      </c>
      <c r="B10" s="78">
        <v>17017.0</v>
      </c>
      <c r="C10" s="78" t="s">
        <v>116</v>
      </c>
      <c r="D10" s="78">
        <v>55.0</v>
      </c>
      <c r="E10" s="25"/>
      <c r="F10" s="25"/>
      <c r="G10" s="25"/>
      <c r="H10" s="25"/>
      <c r="I10" s="7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</row>
    <row r="11">
      <c r="A11" s="78" t="s">
        <v>10</v>
      </c>
      <c r="B11" s="78">
        <v>17019.0</v>
      </c>
      <c r="C11" s="78" t="s">
        <v>117</v>
      </c>
      <c r="D11" s="73">
        <v>1385.0</v>
      </c>
      <c r="E11" s="74"/>
      <c r="F11" s="25"/>
      <c r="G11" s="74"/>
      <c r="H11" s="25"/>
      <c r="I11" s="7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</row>
    <row r="12">
      <c r="A12" s="78" t="s">
        <v>10</v>
      </c>
      <c r="B12" s="78">
        <v>17021.0</v>
      </c>
      <c r="C12" s="78" t="s">
        <v>118</v>
      </c>
      <c r="D12" s="78">
        <v>109.0</v>
      </c>
      <c r="E12" s="25"/>
      <c r="F12" s="25"/>
      <c r="G12" s="25"/>
      <c r="H12" s="25"/>
      <c r="I12" s="7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</row>
    <row r="13">
      <c r="A13" s="78" t="s">
        <v>10</v>
      </c>
      <c r="B13" s="78">
        <v>17023.0</v>
      </c>
      <c r="C13" s="78" t="s">
        <v>119</v>
      </c>
      <c r="D13" s="78">
        <v>154.0</v>
      </c>
      <c r="E13" s="25"/>
      <c r="F13" s="25"/>
      <c r="G13" s="25"/>
      <c r="H13" s="25"/>
      <c r="I13" s="7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</row>
    <row r="14">
      <c r="A14" s="78" t="s">
        <v>10</v>
      </c>
      <c r="B14" s="78">
        <v>17025.0</v>
      </c>
      <c r="C14" s="78" t="s">
        <v>120</v>
      </c>
      <c r="D14" s="78">
        <v>232.0</v>
      </c>
      <c r="E14" s="74"/>
      <c r="F14" s="25"/>
      <c r="G14" s="25"/>
      <c r="H14" s="25"/>
      <c r="I14" s="7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</row>
    <row r="15">
      <c r="A15" s="78" t="s">
        <v>10</v>
      </c>
      <c r="B15" s="78">
        <v>17027.0</v>
      </c>
      <c r="C15" s="78" t="s">
        <v>121</v>
      </c>
      <c r="D15" s="78">
        <v>328.0</v>
      </c>
      <c r="E15" s="25"/>
      <c r="F15" s="25"/>
      <c r="G15" s="25"/>
      <c r="H15" s="25"/>
      <c r="I15" s="7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</row>
    <row r="16">
      <c r="A16" s="78" t="s">
        <v>10</v>
      </c>
      <c r="B16" s="78">
        <v>17029.0</v>
      </c>
      <c r="C16" s="78" t="s">
        <v>122</v>
      </c>
      <c r="D16" s="78">
        <v>287.0</v>
      </c>
      <c r="E16" s="25"/>
      <c r="F16" s="25"/>
      <c r="G16" s="25"/>
      <c r="H16" s="25"/>
      <c r="I16" s="7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</row>
    <row r="17">
      <c r="A17" s="78" t="s">
        <v>10</v>
      </c>
      <c r="B17" s="78">
        <v>17031.0</v>
      </c>
      <c r="C17" s="78" t="s">
        <v>123</v>
      </c>
      <c r="D17" s="73">
        <v>54181.0</v>
      </c>
      <c r="E17" s="74"/>
      <c r="F17" s="74"/>
      <c r="G17" s="74"/>
      <c r="H17" s="25"/>
      <c r="I17" s="7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</row>
    <row r="18">
      <c r="A18" s="78" t="s">
        <v>10</v>
      </c>
      <c r="B18" s="78">
        <v>17033.0</v>
      </c>
      <c r="C18" s="78" t="s">
        <v>124</v>
      </c>
      <c r="D18" s="78">
        <v>213.0</v>
      </c>
      <c r="E18" s="74"/>
      <c r="F18" s="74"/>
      <c r="G18" s="25"/>
      <c r="H18" s="25"/>
      <c r="I18" s="7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</row>
    <row r="19">
      <c r="A19" s="78" t="s">
        <v>10</v>
      </c>
      <c r="B19" s="78">
        <v>17035.0</v>
      </c>
      <c r="C19" s="78" t="s">
        <v>125</v>
      </c>
      <c r="D19" s="78">
        <v>110.0</v>
      </c>
      <c r="E19" s="25"/>
      <c r="F19" s="25"/>
      <c r="G19" s="25"/>
      <c r="H19" s="25"/>
      <c r="I19" s="7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</row>
    <row r="20">
      <c r="A20" s="78" t="s">
        <v>10</v>
      </c>
      <c r="B20" s="78">
        <v>17037.0</v>
      </c>
      <c r="C20" s="78" t="s">
        <v>126</v>
      </c>
      <c r="D20" s="78">
        <v>518.0</v>
      </c>
      <c r="E20" s="74"/>
      <c r="F20" s="25"/>
      <c r="G20" s="25"/>
      <c r="H20" s="25"/>
      <c r="I20" s="7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</row>
    <row r="21">
      <c r="A21" s="78" t="s">
        <v>10</v>
      </c>
      <c r="B21" s="78">
        <v>17039.0</v>
      </c>
      <c r="C21" s="78" t="s">
        <v>127</v>
      </c>
      <c r="D21" s="78">
        <v>486.0</v>
      </c>
      <c r="E21" s="74"/>
      <c r="F21" s="25"/>
      <c r="G21" s="25"/>
      <c r="H21" s="25"/>
      <c r="I21" s="7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</row>
    <row r="22">
      <c r="A22" s="78" t="s">
        <v>10</v>
      </c>
      <c r="B22" s="78">
        <v>17041.0</v>
      </c>
      <c r="C22" s="78" t="s">
        <v>128</v>
      </c>
      <c r="D22" s="78">
        <v>210.0</v>
      </c>
      <c r="E22" s="25"/>
      <c r="F22" s="25"/>
      <c r="G22" s="25"/>
      <c r="H22" s="25"/>
      <c r="I22" s="7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</row>
    <row r="23">
      <c r="A23" s="78" t="s">
        <v>10</v>
      </c>
      <c r="B23" s="78">
        <v>17043.0</v>
      </c>
      <c r="C23" s="78" t="s">
        <v>129</v>
      </c>
      <c r="D23" s="73">
        <v>12740.0</v>
      </c>
      <c r="E23" s="74"/>
      <c r="F23" s="74"/>
      <c r="G23" s="74"/>
      <c r="H23" s="25"/>
      <c r="I23" s="7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</row>
    <row r="24">
      <c r="A24" s="78" t="s">
        <v>10</v>
      </c>
      <c r="B24" s="78">
        <v>17045.0</v>
      </c>
      <c r="C24" s="78" t="s">
        <v>130</v>
      </c>
      <c r="D24" s="78">
        <v>201.0</v>
      </c>
      <c r="E24" s="74"/>
      <c r="F24" s="25"/>
      <c r="G24" s="25"/>
      <c r="H24" s="25"/>
      <c r="I24" s="7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</row>
    <row r="25">
      <c r="A25" s="78" t="s">
        <v>10</v>
      </c>
      <c r="B25" s="78">
        <v>17047.0</v>
      </c>
      <c r="C25" s="78" t="s">
        <v>131</v>
      </c>
      <c r="D25" s="78">
        <v>411.0</v>
      </c>
      <c r="E25" s="74"/>
      <c r="F25" s="25"/>
      <c r="G25" s="25"/>
      <c r="H25" s="25"/>
      <c r="I25" s="7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</row>
    <row r="26">
      <c r="A26" s="78" t="s">
        <v>10</v>
      </c>
      <c r="B26" s="78">
        <v>17049.0</v>
      </c>
      <c r="C26" s="78" t="s">
        <v>132</v>
      </c>
      <c r="D26" s="78">
        <v>473.0</v>
      </c>
      <c r="E26" s="74"/>
      <c r="F26" s="25"/>
      <c r="G26" s="25"/>
      <c r="H26" s="25"/>
      <c r="I26" s="7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</row>
    <row r="27">
      <c r="A27" s="78" t="s">
        <v>10</v>
      </c>
      <c r="B27" s="78">
        <v>17051.0</v>
      </c>
      <c r="C27" s="78" t="s">
        <v>133</v>
      </c>
      <c r="D27" s="78">
        <v>80.0</v>
      </c>
      <c r="E27" s="25"/>
      <c r="F27" s="25"/>
      <c r="G27" s="25"/>
      <c r="H27" s="25"/>
      <c r="I27" s="7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</row>
    <row r="28">
      <c r="A28" s="78" t="s">
        <v>10</v>
      </c>
      <c r="B28" s="78">
        <v>17053.0</v>
      </c>
      <c r="C28" s="78" t="s">
        <v>134</v>
      </c>
      <c r="D28" s="78">
        <v>138.0</v>
      </c>
      <c r="E28" s="25"/>
      <c r="F28" s="25"/>
      <c r="G28" s="25"/>
      <c r="H28" s="25"/>
      <c r="I28" s="7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</row>
    <row r="29">
      <c r="A29" s="78" t="s">
        <v>10</v>
      </c>
      <c r="B29" s="78">
        <v>17055.0</v>
      </c>
      <c r="C29" s="78" t="s">
        <v>135</v>
      </c>
      <c r="D29" s="78">
        <v>139.0</v>
      </c>
      <c r="E29" s="25"/>
      <c r="F29" s="25"/>
      <c r="G29" s="25"/>
      <c r="H29" s="25"/>
      <c r="I29" s="7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</row>
    <row r="30">
      <c r="A30" s="78" t="s">
        <v>10</v>
      </c>
      <c r="B30" s="78">
        <v>17057.0</v>
      </c>
      <c r="C30" s="78" t="s">
        <v>136</v>
      </c>
      <c r="D30" s="78">
        <v>121.0</v>
      </c>
      <c r="E30" s="25"/>
      <c r="F30" s="25"/>
      <c r="G30" s="25"/>
      <c r="H30" s="25"/>
      <c r="I30" s="7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</row>
    <row r="31">
      <c r="A31" s="78" t="s">
        <v>10</v>
      </c>
      <c r="B31" s="78">
        <v>17059.0</v>
      </c>
      <c r="C31" s="78" t="s">
        <v>137</v>
      </c>
      <c r="D31" s="78">
        <v>16.0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</row>
    <row r="32">
      <c r="A32" s="78" t="s">
        <v>10</v>
      </c>
      <c r="B32" s="78">
        <v>17061.0</v>
      </c>
      <c r="C32" s="78" t="s">
        <v>138</v>
      </c>
      <c r="D32" s="78">
        <v>29.0</v>
      </c>
      <c r="E32" s="25"/>
      <c r="F32" s="25"/>
      <c r="G32" s="25"/>
      <c r="H32" s="25"/>
      <c r="I32" s="7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</row>
    <row r="33">
      <c r="A33" s="78" t="s">
        <v>10</v>
      </c>
      <c r="B33" s="78">
        <v>17063.0</v>
      </c>
      <c r="C33" s="78" t="s">
        <v>139</v>
      </c>
      <c r="D33" s="78">
        <v>759.0</v>
      </c>
      <c r="E33" s="74"/>
      <c r="F33" s="25"/>
      <c r="G33" s="25"/>
      <c r="H33" s="25"/>
      <c r="I33" s="7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</row>
    <row r="34">
      <c r="A34" s="78" t="s">
        <v>10</v>
      </c>
      <c r="B34" s="78">
        <v>17065.0</v>
      </c>
      <c r="C34" s="78" t="s">
        <v>140</v>
      </c>
      <c r="D34" s="78">
        <v>33.0</v>
      </c>
      <c r="E34" s="25"/>
      <c r="F34" s="25"/>
      <c r="G34" s="25"/>
      <c r="H34" s="25"/>
      <c r="I34" s="7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</row>
    <row r="35">
      <c r="A35" s="78" t="s">
        <v>10</v>
      </c>
      <c r="B35" s="78">
        <v>17067.0</v>
      </c>
      <c r="C35" s="78" t="s">
        <v>141</v>
      </c>
      <c r="D35" s="78">
        <v>49.0</v>
      </c>
      <c r="E35" s="25"/>
      <c r="F35" s="25"/>
      <c r="G35" s="25"/>
      <c r="H35" s="25"/>
      <c r="I35" s="7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</row>
    <row r="36">
      <c r="A36" s="78" t="s">
        <v>10</v>
      </c>
      <c r="B36" s="78">
        <v>17069.0</v>
      </c>
      <c r="C36" s="78" t="s">
        <v>142</v>
      </c>
      <c r="D36" s="78">
        <v>19.0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</row>
    <row r="37">
      <c r="A37" s="78" t="s">
        <v>10</v>
      </c>
      <c r="B37" s="78">
        <v>17071.0</v>
      </c>
      <c r="C37" s="78" t="s">
        <v>143</v>
      </c>
      <c r="D37" s="78">
        <v>16.0</v>
      </c>
      <c r="E37" s="25"/>
      <c r="F37" s="25"/>
      <c r="G37" s="25"/>
      <c r="H37" s="25"/>
      <c r="I37" s="7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</row>
    <row r="38">
      <c r="A38" s="78" t="s">
        <v>10</v>
      </c>
      <c r="B38" s="78">
        <v>17073.0</v>
      </c>
      <c r="C38" s="78" t="s">
        <v>144</v>
      </c>
      <c r="D38" s="78">
        <v>408.0</v>
      </c>
      <c r="E38" s="74"/>
      <c r="F38" s="25"/>
      <c r="G38" s="25"/>
      <c r="H38" s="25"/>
      <c r="I38" s="7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</row>
    <row r="39">
      <c r="A39" s="78" t="s">
        <v>10</v>
      </c>
      <c r="B39" s="78">
        <v>17075.0</v>
      </c>
      <c r="C39" s="78" t="s">
        <v>145</v>
      </c>
      <c r="D39" s="78">
        <v>142.0</v>
      </c>
      <c r="E39" s="25"/>
      <c r="F39" s="25"/>
      <c r="G39" s="25"/>
      <c r="H39" s="25"/>
      <c r="I39" s="7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</row>
    <row r="40">
      <c r="A40" s="78" t="s">
        <v>10</v>
      </c>
      <c r="B40" s="78">
        <v>17077.0</v>
      </c>
      <c r="C40" s="78" t="s">
        <v>146</v>
      </c>
      <c r="D40" s="78">
        <v>326.0</v>
      </c>
      <c r="E40" s="74"/>
      <c r="F40" s="25"/>
      <c r="G40" s="25"/>
      <c r="H40" s="25"/>
      <c r="I40" s="7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</row>
    <row r="41">
      <c r="A41" s="78" t="s">
        <v>10</v>
      </c>
      <c r="B41" s="78">
        <v>17079.0</v>
      </c>
      <c r="C41" s="78" t="s">
        <v>147</v>
      </c>
      <c r="D41" s="78">
        <v>33.0</v>
      </c>
      <c r="E41" s="25"/>
      <c r="F41" s="25"/>
      <c r="G41" s="25"/>
      <c r="H41" s="25"/>
      <c r="I41" s="7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</row>
    <row r="42">
      <c r="A42" s="78" t="s">
        <v>10</v>
      </c>
      <c r="B42" s="78">
        <v>17081.0</v>
      </c>
      <c r="C42" s="78" t="s">
        <v>148</v>
      </c>
      <c r="D42" s="78">
        <v>681.0</v>
      </c>
      <c r="E42" s="74"/>
      <c r="F42" s="25"/>
      <c r="G42" s="25"/>
      <c r="H42" s="25"/>
      <c r="I42" s="7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</row>
    <row r="43">
      <c r="A43" s="78" t="s">
        <v>10</v>
      </c>
      <c r="B43" s="78">
        <v>17083.0</v>
      </c>
      <c r="C43" s="78" t="s">
        <v>149</v>
      </c>
      <c r="D43" s="78">
        <v>105.0</v>
      </c>
      <c r="E43" s="25"/>
      <c r="F43" s="25"/>
      <c r="G43" s="25"/>
      <c r="H43" s="25"/>
      <c r="I43" s="7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</row>
    <row r="44">
      <c r="A44" s="78" t="s">
        <v>10</v>
      </c>
      <c r="B44" s="78">
        <v>17085.0</v>
      </c>
      <c r="C44" s="78" t="s">
        <v>150</v>
      </c>
      <c r="D44" s="78">
        <v>180.0</v>
      </c>
      <c r="E44" s="25"/>
      <c r="F44" s="25"/>
      <c r="G44" s="25"/>
      <c r="H44" s="25"/>
      <c r="I44" s="7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</row>
    <row r="45">
      <c r="A45" s="78" t="s">
        <v>10</v>
      </c>
      <c r="B45" s="78">
        <v>17087.0</v>
      </c>
      <c r="C45" s="78" t="s">
        <v>151</v>
      </c>
      <c r="D45" s="78">
        <v>38.0</v>
      </c>
      <c r="E45" s="25"/>
      <c r="F45" s="25"/>
      <c r="G45" s="25"/>
      <c r="H45" s="25"/>
      <c r="I45" s="7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</row>
    <row r="46">
      <c r="A46" s="78" t="s">
        <v>10</v>
      </c>
      <c r="B46" s="78">
        <v>17089.0</v>
      </c>
      <c r="C46" s="78" t="s">
        <v>152</v>
      </c>
      <c r="D46" s="73">
        <v>4281.0</v>
      </c>
      <c r="E46" s="74"/>
      <c r="F46" s="25"/>
      <c r="G46" s="74"/>
      <c r="H46" s="25"/>
      <c r="I46" s="7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</row>
    <row r="47">
      <c r="A47" s="78" t="s">
        <v>10</v>
      </c>
      <c r="B47" s="78">
        <v>17091.0</v>
      </c>
      <c r="C47" s="78" t="s">
        <v>153</v>
      </c>
      <c r="D47" s="78">
        <v>589.0</v>
      </c>
      <c r="E47" s="74"/>
      <c r="F47" s="25"/>
      <c r="G47" s="25"/>
      <c r="H47" s="25"/>
      <c r="I47" s="7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</row>
    <row r="48">
      <c r="A48" s="78" t="s">
        <v>10</v>
      </c>
      <c r="B48" s="78">
        <v>17093.0</v>
      </c>
      <c r="C48" s="78" t="s">
        <v>154</v>
      </c>
      <c r="D48" s="78">
        <v>436.0</v>
      </c>
      <c r="E48" s="74"/>
      <c r="F48" s="25"/>
      <c r="G48" s="25"/>
      <c r="H48" s="25"/>
      <c r="I48" s="7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</row>
    <row r="49">
      <c r="A49" s="78" t="s">
        <v>10</v>
      </c>
      <c r="B49" s="78">
        <v>17095.0</v>
      </c>
      <c r="C49" s="78" t="s">
        <v>155</v>
      </c>
      <c r="D49" s="78">
        <v>317.0</v>
      </c>
      <c r="E49" s="25"/>
      <c r="F49" s="25"/>
      <c r="G49" s="25"/>
      <c r="H49" s="25"/>
      <c r="I49" s="7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</row>
    <row r="50">
      <c r="A50" s="78" t="s">
        <v>10</v>
      </c>
      <c r="B50" s="78">
        <v>17097.0</v>
      </c>
      <c r="C50" s="78" t="s">
        <v>156</v>
      </c>
      <c r="D50" s="73">
        <v>5634.0</v>
      </c>
      <c r="E50" s="74"/>
      <c r="F50" s="25"/>
      <c r="G50" s="74"/>
      <c r="H50" s="25"/>
      <c r="I50" s="7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</row>
    <row r="51">
      <c r="A51" s="78" t="s">
        <v>10</v>
      </c>
      <c r="B51" s="78">
        <v>17099.0</v>
      </c>
      <c r="C51" s="78" t="s">
        <v>157</v>
      </c>
      <c r="D51" s="73">
        <v>1078.0</v>
      </c>
      <c r="E51" s="74"/>
      <c r="F51" s="25"/>
      <c r="G51" s="25"/>
      <c r="H51" s="25"/>
      <c r="I51" s="7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</row>
    <row r="52">
      <c r="A52" s="78" t="s">
        <v>10</v>
      </c>
      <c r="B52" s="78">
        <v>17101.0</v>
      </c>
      <c r="C52" s="78" t="s">
        <v>158</v>
      </c>
      <c r="D52" s="78">
        <v>135.0</v>
      </c>
      <c r="E52" s="25"/>
      <c r="F52" s="25"/>
      <c r="G52" s="25"/>
      <c r="H52" s="25"/>
      <c r="I52" s="7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</row>
    <row r="53">
      <c r="A53" s="78" t="s">
        <v>10</v>
      </c>
      <c r="B53" s="78">
        <v>17103.0</v>
      </c>
      <c r="C53" s="78" t="s">
        <v>159</v>
      </c>
      <c r="D53" s="78">
        <v>296.0</v>
      </c>
      <c r="E53" s="25"/>
      <c r="F53" s="25"/>
      <c r="G53" s="25"/>
      <c r="H53" s="25"/>
      <c r="I53" s="7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</row>
    <row r="54">
      <c r="A54" s="78" t="s">
        <v>10</v>
      </c>
      <c r="B54" s="78">
        <v>17105.0</v>
      </c>
      <c r="C54" s="78" t="s">
        <v>160</v>
      </c>
      <c r="D54" s="78">
        <v>345.0</v>
      </c>
      <c r="E54" s="25"/>
      <c r="F54" s="25"/>
      <c r="G54" s="25"/>
      <c r="H54" s="25"/>
      <c r="I54" s="7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</row>
    <row r="55">
      <c r="A55" s="78" t="s">
        <v>10</v>
      </c>
      <c r="B55" s="78">
        <v>17107.0</v>
      </c>
      <c r="C55" s="78" t="s">
        <v>161</v>
      </c>
      <c r="D55" s="78">
        <v>304.0</v>
      </c>
      <c r="E55" s="25"/>
      <c r="F55" s="25"/>
      <c r="G55" s="25"/>
      <c r="H55" s="25"/>
      <c r="I55" s="74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</row>
    <row r="56">
      <c r="A56" s="78" t="s">
        <v>10</v>
      </c>
      <c r="B56" s="78">
        <v>17109.0</v>
      </c>
      <c r="C56" s="78" t="s">
        <v>162</v>
      </c>
      <c r="D56" s="78">
        <v>180.0</v>
      </c>
      <c r="E56" s="25"/>
      <c r="F56" s="25"/>
      <c r="G56" s="25"/>
      <c r="H56" s="25"/>
      <c r="I56" s="7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</row>
    <row r="57">
      <c r="A57" s="78" t="s">
        <v>10</v>
      </c>
      <c r="B57" s="78">
        <v>17111.0</v>
      </c>
      <c r="C57" s="78" t="s">
        <v>163</v>
      </c>
      <c r="D57" s="73">
        <v>2231.0</v>
      </c>
      <c r="E57" s="74"/>
      <c r="F57" s="25"/>
      <c r="G57" s="74"/>
      <c r="H57" s="25"/>
      <c r="I57" s="7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</row>
    <row r="58">
      <c r="A58" s="78" t="s">
        <v>10</v>
      </c>
      <c r="B58" s="78">
        <v>17113.0</v>
      </c>
      <c r="C58" s="78" t="s">
        <v>164</v>
      </c>
      <c r="D58" s="73">
        <v>1355.0</v>
      </c>
      <c r="E58" s="74"/>
      <c r="F58" s="25"/>
      <c r="G58" s="74"/>
      <c r="H58" s="25"/>
      <c r="I58" s="7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</row>
    <row r="59">
      <c r="A59" s="78" t="s">
        <v>10</v>
      </c>
      <c r="B59" s="78">
        <v>17115.0</v>
      </c>
      <c r="C59" s="78" t="s">
        <v>165</v>
      </c>
      <c r="D59" s="73">
        <v>1124.0</v>
      </c>
      <c r="E59" s="74"/>
      <c r="F59" s="25"/>
      <c r="G59" s="74"/>
      <c r="H59" s="25"/>
      <c r="I59" s="7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</row>
    <row r="60">
      <c r="A60" s="78" t="s">
        <v>10</v>
      </c>
      <c r="B60" s="78">
        <v>17117.0</v>
      </c>
      <c r="C60" s="78" t="s">
        <v>166</v>
      </c>
      <c r="D60" s="78">
        <v>169.0</v>
      </c>
      <c r="E60" s="25"/>
      <c r="F60" s="25"/>
      <c r="G60" s="25"/>
      <c r="H60" s="25"/>
      <c r="I60" s="7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</row>
    <row r="61">
      <c r="A61" s="78" t="s">
        <v>10</v>
      </c>
      <c r="B61" s="78">
        <v>17119.0</v>
      </c>
      <c r="C61" s="78" t="s">
        <v>167</v>
      </c>
      <c r="D61" s="73">
        <v>2381.0</v>
      </c>
      <c r="E61" s="74"/>
      <c r="F61" s="74"/>
      <c r="G61" s="74"/>
      <c r="H61" s="25"/>
      <c r="I61" s="7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</row>
    <row r="62">
      <c r="A62" s="78" t="s">
        <v>10</v>
      </c>
      <c r="B62" s="78">
        <v>17121.0</v>
      </c>
      <c r="C62" s="78" t="s">
        <v>168</v>
      </c>
      <c r="D62" s="78">
        <v>377.0</v>
      </c>
      <c r="E62" s="74"/>
      <c r="F62" s="25"/>
      <c r="G62" s="74"/>
      <c r="H62" s="25"/>
      <c r="I62" s="7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</row>
    <row r="63">
      <c r="A63" s="78" t="s">
        <v>10</v>
      </c>
      <c r="B63" s="78">
        <v>17123.0</v>
      </c>
      <c r="C63" s="78" t="s">
        <v>169</v>
      </c>
      <c r="D63" s="78">
        <v>79.0</v>
      </c>
      <c r="E63" s="25"/>
      <c r="F63" s="25"/>
      <c r="G63" s="25"/>
      <c r="H63" s="25"/>
      <c r="I63" s="74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</row>
    <row r="64">
      <c r="A64" s="78" t="s">
        <v>10</v>
      </c>
      <c r="B64" s="78">
        <v>17125.0</v>
      </c>
      <c r="C64" s="78" t="s">
        <v>170</v>
      </c>
      <c r="D64" s="78">
        <v>37.0</v>
      </c>
      <c r="E64" s="25"/>
      <c r="F64" s="25"/>
      <c r="G64" s="25"/>
      <c r="H64" s="25"/>
      <c r="I64" s="7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</row>
    <row r="65">
      <c r="A65" s="78" t="s">
        <v>10</v>
      </c>
      <c r="B65" s="78">
        <v>17127.0</v>
      </c>
      <c r="C65" s="78" t="s">
        <v>171</v>
      </c>
      <c r="D65" s="78">
        <v>31.0</v>
      </c>
      <c r="E65" s="25"/>
      <c r="F65" s="25"/>
      <c r="G65" s="25"/>
      <c r="H65" s="25"/>
      <c r="I65" s="7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</row>
    <row r="66">
      <c r="A66" s="78" t="s">
        <v>10</v>
      </c>
      <c r="B66" s="78">
        <v>17129.0</v>
      </c>
      <c r="C66" s="78" t="s">
        <v>172</v>
      </c>
      <c r="D66" s="78">
        <v>47.0</v>
      </c>
      <c r="E66" s="25"/>
      <c r="F66" s="25"/>
      <c r="G66" s="25"/>
      <c r="H66" s="25"/>
      <c r="I66" s="74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</row>
    <row r="67">
      <c r="A67" s="78" t="s">
        <v>10</v>
      </c>
      <c r="B67" s="78">
        <v>17131.0</v>
      </c>
      <c r="C67" s="78" t="s">
        <v>173</v>
      </c>
      <c r="D67" s="78">
        <v>35.0</v>
      </c>
      <c r="E67" s="25"/>
      <c r="F67" s="25"/>
      <c r="G67" s="25"/>
      <c r="H67" s="25"/>
      <c r="I67" s="74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</row>
    <row r="68">
      <c r="A68" s="78" t="s">
        <v>10</v>
      </c>
      <c r="B68" s="78">
        <v>17133.0</v>
      </c>
      <c r="C68" s="78" t="s">
        <v>174</v>
      </c>
      <c r="D68" s="78">
        <v>149.0</v>
      </c>
      <c r="E68" s="25"/>
      <c r="F68" s="25"/>
      <c r="G68" s="25"/>
      <c r="H68" s="25"/>
      <c r="I68" s="7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</row>
    <row r="69">
      <c r="A69" s="78" t="s">
        <v>10</v>
      </c>
      <c r="B69" s="78">
        <v>17135.0</v>
      </c>
      <c r="C69" s="78" t="s">
        <v>175</v>
      </c>
      <c r="D69" s="78">
        <v>309.0</v>
      </c>
      <c r="E69" s="25"/>
      <c r="F69" s="25"/>
      <c r="G69" s="25"/>
      <c r="H69" s="25"/>
      <c r="I69" s="74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</row>
    <row r="70">
      <c r="A70" s="78" t="s">
        <v>10</v>
      </c>
      <c r="B70" s="78">
        <v>17137.0</v>
      </c>
      <c r="C70" s="78" t="s">
        <v>176</v>
      </c>
      <c r="D70" s="78">
        <v>239.0</v>
      </c>
      <c r="E70" s="25"/>
      <c r="F70" s="25"/>
      <c r="G70" s="25"/>
      <c r="H70" s="25"/>
      <c r="I70" s="7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</row>
    <row r="71">
      <c r="A71" s="78" t="s">
        <v>10</v>
      </c>
      <c r="B71" s="78">
        <v>17139.0</v>
      </c>
      <c r="C71" s="78" t="s">
        <v>177</v>
      </c>
      <c r="D71" s="78">
        <v>75.0</v>
      </c>
      <c r="E71" s="25"/>
      <c r="F71" s="25"/>
      <c r="G71" s="25"/>
      <c r="H71" s="25"/>
      <c r="I71" s="7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</row>
    <row r="72">
      <c r="A72" s="78" t="s">
        <v>10</v>
      </c>
      <c r="B72" s="78">
        <v>17141.0</v>
      </c>
      <c r="C72" s="78" t="s">
        <v>178</v>
      </c>
      <c r="D72" s="78">
        <v>558.0</v>
      </c>
      <c r="E72" s="74"/>
      <c r="F72" s="25"/>
      <c r="G72" s="25"/>
      <c r="H72" s="25"/>
      <c r="I72" s="74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</row>
    <row r="73">
      <c r="A73" s="78" t="s">
        <v>10</v>
      </c>
      <c r="B73" s="78">
        <v>17143.0</v>
      </c>
      <c r="C73" s="78" t="s">
        <v>179</v>
      </c>
      <c r="D73" s="73">
        <v>1810.0</v>
      </c>
      <c r="E73" s="74"/>
      <c r="F73" s="25"/>
      <c r="G73" s="25"/>
      <c r="H73" s="25"/>
      <c r="I73" s="74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</row>
    <row r="74">
      <c r="A74" s="78" t="s">
        <v>10</v>
      </c>
      <c r="B74" s="78">
        <v>17145.0</v>
      </c>
      <c r="C74" s="78" t="s">
        <v>180</v>
      </c>
      <c r="D74" s="78">
        <v>56.0</v>
      </c>
      <c r="E74" s="25"/>
      <c r="F74" s="25"/>
      <c r="G74" s="25"/>
      <c r="H74" s="25"/>
      <c r="I74" s="7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</row>
    <row r="75">
      <c r="A75" s="78" t="s">
        <v>10</v>
      </c>
      <c r="B75" s="78">
        <v>17147.0</v>
      </c>
      <c r="C75" s="78" t="s">
        <v>181</v>
      </c>
      <c r="D75" s="78">
        <v>65.0</v>
      </c>
      <c r="E75" s="25"/>
      <c r="F75" s="25"/>
      <c r="G75" s="25"/>
      <c r="H75" s="25"/>
      <c r="I75" s="7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</row>
    <row r="76">
      <c r="A76" s="78" t="s">
        <v>10</v>
      </c>
      <c r="B76" s="78">
        <v>17149.0</v>
      </c>
      <c r="C76" s="78" t="s">
        <v>182</v>
      </c>
      <c r="D76" s="78">
        <v>71.0</v>
      </c>
      <c r="E76" s="25"/>
      <c r="F76" s="25"/>
      <c r="G76" s="25"/>
      <c r="H76" s="25"/>
      <c r="I76" s="74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</row>
    <row r="77">
      <c r="A77" s="78" t="s">
        <v>10</v>
      </c>
      <c r="B77" s="78">
        <v>17151.0</v>
      </c>
      <c r="C77" s="78" t="s">
        <v>183</v>
      </c>
      <c r="D77" s="78">
        <v>74.0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</row>
    <row r="78">
      <c r="A78" s="78" t="s">
        <v>10</v>
      </c>
      <c r="B78" s="78">
        <v>17153.0</v>
      </c>
      <c r="C78" s="78" t="s">
        <v>184</v>
      </c>
      <c r="D78" s="78">
        <v>551.0</v>
      </c>
      <c r="E78" s="25"/>
      <c r="F78" s="25"/>
      <c r="G78" s="25"/>
      <c r="H78" s="25"/>
      <c r="I78" s="74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</row>
    <row r="79">
      <c r="A79" s="78" t="s">
        <v>10</v>
      </c>
      <c r="B79" s="78">
        <v>17155.0</v>
      </c>
      <c r="C79" s="78" t="s">
        <v>185</v>
      </c>
      <c r="D79" s="78">
        <v>130.0</v>
      </c>
      <c r="E79" s="25"/>
      <c r="F79" s="25"/>
      <c r="G79" s="25"/>
      <c r="H79" s="25"/>
      <c r="I79" s="74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</row>
    <row r="80">
      <c r="A80" s="78" t="s">
        <v>10</v>
      </c>
      <c r="B80" s="78">
        <v>17157.0</v>
      </c>
      <c r="C80" s="78" t="s">
        <v>186</v>
      </c>
      <c r="D80" s="78">
        <v>187.0</v>
      </c>
      <c r="E80" s="25"/>
      <c r="F80" s="25"/>
      <c r="G80" s="25"/>
      <c r="H80" s="25"/>
      <c r="I80" s="7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</row>
    <row r="81">
      <c r="A81" s="78" t="s">
        <v>10</v>
      </c>
      <c r="B81" s="78">
        <v>17159.0</v>
      </c>
      <c r="C81" s="78" t="s">
        <v>187</v>
      </c>
      <c r="D81" s="78">
        <v>67.0</v>
      </c>
      <c r="E81" s="25"/>
      <c r="F81" s="25"/>
      <c r="G81" s="25"/>
      <c r="H81" s="25"/>
      <c r="I81" s="74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</row>
    <row r="82">
      <c r="A82" s="78" t="s">
        <v>10</v>
      </c>
      <c r="B82" s="78">
        <v>17161.0</v>
      </c>
      <c r="C82" s="78" t="s">
        <v>188</v>
      </c>
      <c r="D82" s="73">
        <v>1352.0</v>
      </c>
      <c r="E82" s="74"/>
      <c r="F82" s="25"/>
      <c r="G82" s="25"/>
      <c r="H82" s="25"/>
      <c r="I82" s="74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</row>
    <row r="83">
      <c r="A83" s="78" t="s">
        <v>10</v>
      </c>
      <c r="B83" s="78">
        <v>17163.0</v>
      </c>
      <c r="C83" s="78" t="s">
        <v>189</v>
      </c>
      <c r="D83" s="73">
        <v>1727.0</v>
      </c>
      <c r="E83" s="74"/>
      <c r="F83" s="25"/>
      <c r="G83" s="74"/>
      <c r="H83" s="25"/>
      <c r="I83" s="7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</row>
    <row r="84">
      <c r="A84" s="78" t="s">
        <v>10</v>
      </c>
      <c r="B84" s="78">
        <v>17165.0</v>
      </c>
      <c r="C84" s="78" t="s">
        <v>190</v>
      </c>
      <c r="D84" s="78">
        <v>215.0</v>
      </c>
      <c r="E84" s="25"/>
      <c r="F84" s="25"/>
      <c r="G84" s="25"/>
      <c r="H84" s="25"/>
      <c r="I84" s="74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</row>
    <row r="85">
      <c r="A85" s="78" t="s">
        <v>10</v>
      </c>
      <c r="B85" s="78">
        <v>17167.0</v>
      </c>
      <c r="C85" s="78" t="s">
        <v>191</v>
      </c>
      <c r="D85" s="73">
        <v>1670.0</v>
      </c>
      <c r="E85" s="74"/>
      <c r="F85" s="25"/>
      <c r="G85" s="25"/>
      <c r="H85" s="25"/>
      <c r="I85" s="74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</row>
    <row r="86">
      <c r="A86" s="78" t="s">
        <v>10</v>
      </c>
      <c r="B86" s="78">
        <v>17169.0</v>
      </c>
      <c r="C86" s="78" t="s">
        <v>192</v>
      </c>
      <c r="D86" s="78">
        <v>30.0</v>
      </c>
      <c r="E86" s="25"/>
      <c r="F86" s="25"/>
      <c r="G86" s="25"/>
      <c r="H86" s="25"/>
      <c r="I86" s="74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</row>
    <row r="87">
      <c r="A87" s="78" t="s">
        <v>10</v>
      </c>
      <c r="B87" s="78">
        <v>17171.0</v>
      </c>
      <c r="C87" s="78" t="s">
        <v>193</v>
      </c>
      <c r="D87" s="78">
        <v>32.0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</row>
    <row r="88">
      <c r="A88" s="78" t="s">
        <v>10</v>
      </c>
      <c r="B88" s="78">
        <v>17173.0</v>
      </c>
      <c r="C88" s="78" t="s">
        <v>194</v>
      </c>
      <c r="D88" s="78">
        <v>277.0</v>
      </c>
      <c r="E88" s="25"/>
      <c r="F88" s="25"/>
      <c r="G88" s="25"/>
      <c r="H88" s="25"/>
      <c r="I88" s="74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</row>
    <row r="89">
      <c r="A89" s="78" t="s">
        <v>10</v>
      </c>
      <c r="B89" s="78">
        <v>17175.0</v>
      </c>
      <c r="C89" s="78" t="s">
        <v>195</v>
      </c>
      <c r="D89" s="78">
        <v>50.0</v>
      </c>
      <c r="E89" s="25"/>
      <c r="F89" s="25"/>
      <c r="G89" s="25"/>
      <c r="H89" s="25"/>
      <c r="I89" s="74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</row>
    <row r="90">
      <c r="A90" s="78" t="s">
        <v>10</v>
      </c>
      <c r="B90" s="78">
        <v>17177.0</v>
      </c>
      <c r="C90" s="78" t="s">
        <v>196</v>
      </c>
      <c r="D90" s="78">
        <v>494.0</v>
      </c>
      <c r="E90" s="25"/>
      <c r="F90" s="25"/>
      <c r="G90" s="25"/>
      <c r="H90" s="25"/>
      <c r="I90" s="7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</row>
    <row r="91">
      <c r="A91" s="78" t="s">
        <v>10</v>
      </c>
      <c r="B91" s="78">
        <v>17179.0</v>
      </c>
      <c r="C91" s="78" t="s">
        <v>197</v>
      </c>
      <c r="D91" s="73">
        <v>1168.0</v>
      </c>
      <c r="E91" s="74"/>
      <c r="F91" s="25"/>
      <c r="G91" s="25"/>
      <c r="H91" s="25"/>
      <c r="I91" s="74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</row>
    <row r="92">
      <c r="A92" s="78" t="s">
        <v>10</v>
      </c>
      <c r="B92" s="78">
        <v>17181.0</v>
      </c>
      <c r="C92" s="78" t="s">
        <v>198</v>
      </c>
      <c r="D92" s="78">
        <v>121.0</v>
      </c>
      <c r="E92" s="25"/>
      <c r="F92" s="25"/>
      <c r="G92" s="25"/>
      <c r="H92" s="25"/>
      <c r="I92" s="7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</row>
    <row r="93">
      <c r="A93" s="78" t="s">
        <v>10</v>
      </c>
      <c r="B93" s="78">
        <v>17183.0</v>
      </c>
      <c r="C93" s="78" t="s">
        <v>199</v>
      </c>
      <c r="D93" s="78">
        <v>292.0</v>
      </c>
      <c r="E93" s="25"/>
      <c r="F93" s="25"/>
      <c r="G93" s="25"/>
      <c r="H93" s="25"/>
      <c r="I93" s="74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</row>
    <row r="94">
      <c r="A94" s="78" t="s">
        <v>10</v>
      </c>
      <c r="B94" s="78">
        <v>17185.0</v>
      </c>
      <c r="C94" s="78" t="s">
        <v>200</v>
      </c>
      <c r="D94" s="78">
        <v>83.0</v>
      </c>
      <c r="E94" s="25"/>
      <c r="F94" s="25"/>
      <c r="G94" s="25"/>
      <c r="H94" s="25"/>
      <c r="I94" s="7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</row>
    <row r="95">
      <c r="A95" s="78" t="s">
        <v>10</v>
      </c>
      <c r="B95" s="78">
        <v>17187.0</v>
      </c>
      <c r="C95" s="78" t="s">
        <v>201</v>
      </c>
      <c r="D95" s="78">
        <v>142.0</v>
      </c>
      <c r="E95" s="25"/>
      <c r="F95" s="25"/>
      <c r="G95" s="25"/>
      <c r="H95" s="25"/>
      <c r="I95" s="7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</row>
    <row r="96">
      <c r="A96" s="78" t="s">
        <v>10</v>
      </c>
      <c r="B96" s="78">
        <v>17189.0</v>
      </c>
      <c r="C96" s="78" t="s">
        <v>202</v>
      </c>
      <c r="D96" s="78">
        <v>609.0</v>
      </c>
      <c r="E96" s="74"/>
      <c r="F96" s="25"/>
      <c r="G96" s="74"/>
      <c r="H96" s="25"/>
      <c r="I96" s="74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</row>
    <row r="97">
      <c r="A97" s="78" t="s">
        <v>10</v>
      </c>
      <c r="B97" s="78">
        <v>17191.0</v>
      </c>
      <c r="C97" s="78" t="s">
        <v>203</v>
      </c>
      <c r="D97" s="78">
        <v>53.0</v>
      </c>
      <c r="E97" s="25"/>
      <c r="F97" s="25"/>
      <c r="G97" s="25"/>
      <c r="H97" s="25"/>
      <c r="I97" s="74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</row>
    <row r="98">
      <c r="A98" s="78" t="s">
        <v>10</v>
      </c>
      <c r="B98" s="78">
        <v>17193.0</v>
      </c>
      <c r="C98" s="78" t="s">
        <v>204</v>
      </c>
      <c r="D98" s="78">
        <v>122.0</v>
      </c>
      <c r="E98" s="25"/>
      <c r="F98" s="25"/>
      <c r="G98" s="25"/>
      <c r="H98" s="25"/>
      <c r="I98" s="74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</row>
    <row r="99">
      <c r="A99" s="78" t="s">
        <v>10</v>
      </c>
      <c r="B99" s="78">
        <v>17195.0</v>
      </c>
      <c r="C99" s="78" t="s">
        <v>205</v>
      </c>
      <c r="D99" s="78">
        <v>329.0</v>
      </c>
      <c r="E99" s="25"/>
      <c r="F99" s="25"/>
      <c r="G99" s="25"/>
      <c r="H99" s="25"/>
      <c r="I99" s="74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</row>
    <row r="100">
      <c r="A100" s="78" t="s">
        <v>10</v>
      </c>
      <c r="B100" s="78">
        <v>17197.0</v>
      </c>
      <c r="C100" s="78" t="s">
        <v>206</v>
      </c>
      <c r="D100" s="73">
        <v>4634.0</v>
      </c>
      <c r="E100" s="74"/>
      <c r="F100" s="74"/>
      <c r="G100" s="74"/>
      <c r="H100" s="25"/>
      <c r="I100" s="74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</row>
    <row r="101">
      <c r="A101" s="78" t="s">
        <v>10</v>
      </c>
      <c r="B101" s="78">
        <v>17199.0</v>
      </c>
      <c r="C101" s="78" t="s">
        <v>207</v>
      </c>
      <c r="D101" s="78">
        <v>822.0</v>
      </c>
      <c r="E101" s="74"/>
      <c r="F101" s="25"/>
      <c r="G101" s="25"/>
      <c r="H101" s="25"/>
      <c r="I101" s="7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</row>
    <row r="102">
      <c r="A102" s="78" t="s">
        <v>10</v>
      </c>
      <c r="B102" s="78">
        <v>17201.0</v>
      </c>
      <c r="C102" s="78" t="s">
        <v>208</v>
      </c>
      <c r="D102" s="73">
        <v>2078.0</v>
      </c>
      <c r="E102" s="74"/>
      <c r="F102" s="25"/>
      <c r="G102" s="74"/>
      <c r="H102" s="25"/>
      <c r="I102" s="74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</row>
    <row r="103">
      <c r="A103" s="78" t="s">
        <v>10</v>
      </c>
      <c r="B103" s="78">
        <v>17203.0</v>
      </c>
      <c r="C103" s="78" t="s">
        <v>209</v>
      </c>
      <c r="D103" s="78">
        <v>233.0</v>
      </c>
      <c r="E103" s="25"/>
      <c r="F103" s="25"/>
      <c r="G103" s="25"/>
      <c r="H103" s="25"/>
      <c r="I103" s="7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</row>
    <row r="104">
      <c r="A104" s="78" t="s">
        <v>10</v>
      </c>
      <c r="B104" s="78">
        <v>17999.0</v>
      </c>
      <c r="C104" s="78" t="s">
        <v>210</v>
      </c>
      <c r="D104" s="73">
        <v>3394.0</v>
      </c>
      <c r="E104" s="74"/>
      <c r="F104" s="25"/>
      <c r="G104" s="25"/>
      <c r="H104" s="25"/>
      <c r="I104" s="74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</row>
    <row r="105">
      <c r="A105" s="78" t="s">
        <v>12</v>
      </c>
      <c r="B105" s="78">
        <v>18001.0</v>
      </c>
      <c r="C105" s="78" t="s">
        <v>107</v>
      </c>
      <c r="D105" s="78">
        <v>429.0</v>
      </c>
      <c r="E105" s="74"/>
      <c r="F105" s="25"/>
      <c r="G105" s="74"/>
      <c r="H105" s="25"/>
      <c r="I105" s="74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</row>
    <row r="106">
      <c r="A106" s="78" t="s">
        <v>12</v>
      </c>
      <c r="B106" s="78">
        <v>18003.0</v>
      </c>
      <c r="C106" s="78" t="s">
        <v>211</v>
      </c>
      <c r="D106" s="73">
        <v>5167.0</v>
      </c>
      <c r="E106" s="74"/>
      <c r="F106" s="25"/>
      <c r="G106" s="74"/>
      <c r="H106" s="25"/>
      <c r="I106" s="74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</row>
    <row r="107">
      <c r="A107" s="78" t="s">
        <v>12</v>
      </c>
      <c r="B107" s="78">
        <v>18005.0</v>
      </c>
      <c r="C107" s="78" t="s">
        <v>212</v>
      </c>
      <c r="D107" s="73">
        <v>2120.0</v>
      </c>
      <c r="E107" s="74"/>
      <c r="F107" s="25"/>
      <c r="G107" s="74"/>
      <c r="H107" s="25"/>
      <c r="I107" s="74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</row>
    <row r="108">
      <c r="A108" s="78" t="s">
        <v>12</v>
      </c>
      <c r="B108" s="78">
        <v>18007.0</v>
      </c>
      <c r="C108" s="78" t="s">
        <v>213</v>
      </c>
      <c r="D108" s="78">
        <v>125.0</v>
      </c>
      <c r="E108" s="25"/>
      <c r="F108" s="25"/>
      <c r="G108" s="25"/>
      <c r="H108" s="25"/>
      <c r="I108" s="7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</row>
    <row r="109">
      <c r="A109" s="78" t="s">
        <v>12</v>
      </c>
      <c r="B109" s="78">
        <v>18009.0</v>
      </c>
      <c r="C109" s="78" t="s">
        <v>214</v>
      </c>
      <c r="D109" s="78">
        <v>27.0</v>
      </c>
      <c r="E109" s="25"/>
      <c r="F109" s="25"/>
      <c r="G109" s="25"/>
      <c r="H109" s="25"/>
      <c r="I109" s="74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</row>
    <row r="110">
      <c r="A110" s="78" t="s">
        <v>12</v>
      </c>
      <c r="B110" s="78">
        <v>18011.0</v>
      </c>
      <c r="C110" s="78" t="s">
        <v>111</v>
      </c>
      <c r="D110" s="78">
        <v>916.0</v>
      </c>
      <c r="E110" s="74"/>
      <c r="F110" s="25"/>
      <c r="G110" s="74"/>
      <c r="H110" s="25"/>
      <c r="I110" s="74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</row>
    <row r="111">
      <c r="A111" s="78" t="s">
        <v>12</v>
      </c>
      <c r="B111" s="78">
        <v>18013.0</v>
      </c>
      <c r="C111" s="78" t="s">
        <v>112</v>
      </c>
      <c r="D111" s="78">
        <v>49.0</v>
      </c>
      <c r="E111" s="25"/>
      <c r="F111" s="25"/>
      <c r="G111" s="25"/>
      <c r="H111" s="25"/>
      <c r="I111" s="74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</row>
    <row r="112">
      <c r="A112" s="78" t="s">
        <v>12</v>
      </c>
      <c r="B112" s="78">
        <v>18015.0</v>
      </c>
      <c r="C112" s="78" t="s">
        <v>115</v>
      </c>
      <c r="D112" s="78">
        <v>102.0</v>
      </c>
      <c r="E112" s="25"/>
      <c r="F112" s="25"/>
      <c r="G112" s="25"/>
      <c r="H112" s="25"/>
      <c r="I112" s="74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</row>
    <row r="113">
      <c r="A113" s="78" t="s">
        <v>12</v>
      </c>
      <c r="B113" s="78">
        <v>18017.0</v>
      </c>
      <c r="C113" s="78" t="s">
        <v>116</v>
      </c>
      <c r="D113" s="78">
        <v>377.0</v>
      </c>
      <c r="E113" s="25"/>
      <c r="F113" s="25"/>
      <c r="G113" s="25"/>
      <c r="H113" s="25"/>
      <c r="I113" s="74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</row>
    <row r="114">
      <c r="A114" s="78" t="s">
        <v>12</v>
      </c>
      <c r="B114" s="78">
        <v>18019.0</v>
      </c>
      <c r="C114" s="78" t="s">
        <v>119</v>
      </c>
      <c r="D114" s="73">
        <v>1047.0</v>
      </c>
      <c r="E114" s="74"/>
      <c r="F114" s="25"/>
      <c r="G114" s="74"/>
      <c r="H114" s="25"/>
      <c r="I114" s="74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</row>
    <row r="115">
      <c r="A115" s="78" t="s">
        <v>12</v>
      </c>
      <c r="B115" s="78">
        <v>18021.0</v>
      </c>
      <c r="C115" s="78" t="s">
        <v>120</v>
      </c>
      <c r="D115" s="78">
        <v>341.0</v>
      </c>
      <c r="E115" s="74"/>
      <c r="F115" s="25"/>
      <c r="G115" s="74"/>
      <c r="H115" s="25"/>
      <c r="I115" s="74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</row>
    <row r="116">
      <c r="A116" s="78" t="s">
        <v>12</v>
      </c>
      <c r="B116" s="78">
        <v>18023.0</v>
      </c>
      <c r="C116" s="78" t="s">
        <v>121</v>
      </c>
      <c r="D116" s="78">
        <v>180.0</v>
      </c>
      <c r="E116" s="25"/>
      <c r="F116" s="25"/>
      <c r="G116" s="25"/>
      <c r="H116" s="25"/>
      <c r="I116" s="74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</row>
    <row r="117">
      <c r="A117" s="78" t="s">
        <v>12</v>
      </c>
      <c r="B117" s="78">
        <v>18025.0</v>
      </c>
      <c r="C117" s="78" t="s">
        <v>124</v>
      </c>
      <c r="D117" s="78">
        <v>61.0</v>
      </c>
      <c r="E117" s="25"/>
      <c r="F117" s="25"/>
      <c r="G117" s="25"/>
      <c r="H117" s="25"/>
      <c r="I117" s="74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</row>
    <row r="118">
      <c r="A118" s="78" t="s">
        <v>12</v>
      </c>
      <c r="B118" s="78">
        <v>18027.0</v>
      </c>
      <c r="C118" s="78" t="s">
        <v>215</v>
      </c>
      <c r="D118" s="78">
        <v>588.0</v>
      </c>
      <c r="E118" s="25"/>
      <c r="F118" s="25"/>
      <c r="G118" s="25"/>
      <c r="H118" s="25"/>
      <c r="I118" s="74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</row>
    <row r="119">
      <c r="A119" s="78" t="s">
        <v>12</v>
      </c>
      <c r="B119" s="78">
        <v>18029.0</v>
      </c>
      <c r="C119" s="78" t="s">
        <v>216</v>
      </c>
      <c r="D119" s="78">
        <v>194.0</v>
      </c>
      <c r="E119" s="25"/>
      <c r="F119" s="25"/>
      <c r="G119" s="25"/>
      <c r="H119" s="25"/>
      <c r="I119" s="74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</row>
    <row r="120">
      <c r="A120" s="78" t="s">
        <v>12</v>
      </c>
      <c r="B120" s="78">
        <v>18031.0</v>
      </c>
      <c r="C120" s="78" t="s">
        <v>217</v>
      </c>
      <c r="D120" s="73">
        <v>1121.0</v>
      </c>
      <c r="E120" s="74"/>
      <c r="F120" s="25"/>
      <c r="G120" s="74"/>
      <c r="H120" s="25"/>
      <c r="I120" s="74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</row>
    <row r="121">
      <c r="A121" s="78" t="s">
        <v>12</v>
      </c>
      <c r="B121" s="78">
        <v>18033.0</v>
      </c>
      <c r="C121" s="78" t="s">
        <v>126</v>
      </c>
      <c r="D121" s="78">
        <v>662.0</v>
      </c>
      <c r="E121" s="74"/>
      <c r="F121" s="25"/>
      <c r="G121" s="74"/>
      <c r="H121" s="25"/>
      <c r="I121" s="74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</row>
    <row r="122">
      <c r="A122" s="78" t="s">
        <v>12</v>
      </c>
      <c r="B122" s="78">
        <v>18035.0</v>
      </c>
      <c r="C122" s="78" t="s">
        <v>218</v>
      </c>
      <c r="D122" s="78">
        <v>836.0</v>
      </c>
      <c r="E122" s="74"/>
      <c r="F122" s="25"/>
      <c r="G122" s="74"/>
      <c r="H122" s="25"/>
      <c r="I122" s="74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</row>
    <row r="123">
      <c r="A123" s="78" t="s">
        <v>12</v>
      </c>
      <c r="B123" s="78">
        <v>18037.0</v>
      </c>
      <c r="C123" s="78" t="s">
        <v>219</v>
      </c>
      <c r="D123" s="78">
        <v>605.0</v>
      </c>
      <c r="E123" s="74"/>
      <c r="F123" s="25"/>
      <c r="G123" s="74"/>
      <c r="H123" s="25"/>
      <c r="I123" s="74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</row>
    <row r="124">
      <c r="A124" s="78" t="s">
        <v>12</v>
      </c>
      <c r="B124" s="78">
        <v>18039.0</v>
      </c>
      <c r="C124" s="78" t="s">
        <v>220</v>
      </c>
      <c r="D124" s="73">
        <v>8074.0</v>
      </c>
      <c r="E124" s="74"/>
      <c r="F124" s="25"/>
      <c r="G124" s="74"/>
      <c r="H124" s="25"/>
      <c r="I124" s="74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</row>
    <row r="125">
      <c r="A125" s="78" t="s">
        <v>12</v>
      </c>
      <c r="B125" s="78">
        <v>18041.0</v>
      </c>
      <c r="C125" s="78" t="s">
        <v>133</v>
      </c>
      <c r="D125" s="78">
        <v>299.0</v>
      </c>
      <c r="E125" s="25"/>
      <c r="F125" s="25"/>
      <c r="G125" s="25"/>
      <c r="H125" s="25"/>
      <c r="I125" s="74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</row>
    <row r="126">
      <c r="A126" s="78" t="s">
        <v>12</v>
      </c>
      <c r="B126" s="78">
        <v>18043.0</v>
      </c>
      <c r="C126" s="78" t="s">
        <v>221</v>
      </c>
      <c r="D126" s="78">
        <v>674.0</v>
      </c>
      <c r="E126" s="74"/>
      <c r="F126" s="25"/>
      <c r="G126" s="25"/>
      <c r="H126" s="25"/>
      <c r="I126" s="7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</row>
    <row r="127">
      <c r="A127" s="78" t="s">
        <v>12</v>
      </c>
      <c r="B127" s="78">
        <v>18045.0</v>
      </c>
      <c r="C127" s="78" t="s">
        <v>222</v>
      </c>
      <c r="D127" s="78">
        <v>645.0</v>
      </c>
      <c r="E127" s="74"/>
      <c r="F127" s="25"/>
      <c r="G127" s="25"/>
      <c r="H127" s="25"/>
      <c r="I127" s="7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</row>
    <row r="128">
      <c r="A128" s="78" t="s">
        <v>12</v>
      </c>
      <c r="B128" s="78">
        <v>18047.0</v>
      </c>
      <c r="C128" s="78" t="s">
        <v>135</v>
      </c>
      <c r="D128" s="78">
        <v>71.0</v>
      </c>
      <c r="E128" s="25"/>
      <c r="F128" s="25"/>
      <c r="G128" s="25"/>
      <c r="H128" s="25"/>
      <c r="I128" s="74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</row>
    <row r="129">
      <c r="A129" s="78" t="s">
        <v>12</v>
      </c>
      <c r="B129" s="78">
        <v>18049.0</v>
      </c>
      <c r="C129" s="78" t="s">
        <v>136</v>
      </c>
      <c r="D129" s="78">
        <v>224.0</v>
      </c>
      <c r="E129" s="25"/>
      <c r="F129" s="25"/>
      <c r="G129" s="25"/>
      <c r="H129" s="25"/>
      <c r="I129" s="7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</row>
    <row r="130">
      <c r="A130" s="78" t="s">
        <v>12</v>
      </c>
      <c r="B130" s="78">
        <v>18051.0</v>
      </c>
      <c r="C130" s="78" t="s">
        <v>223</v>
      </c>
      <c r="D130" s="73">
        <v>1673.0</v>
      </c>
      <c r="E130" s="74"/>
      <c r="F130" s="74"/>
      <c r="G130" s="74"/>
      <c r="H130" s="25"/>
      <c r="I130" s="7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</row>
    <row r="131">
      <c r="A131" s="78" t="s">
        <v>12</v>
      </c>
      <c r="B131" s="78">
        <v>18053.0</v>
      </c>
      <c r="C131" s="78" t="s">
        <v>224</v>
      </c>
      <c r="D131" s="78">
        <v>427.0</v>
      </c>
      <c r="E131" s="74"/>
      <c r="F131" s="25"/>
      <c r="G131" s="25"/>
      <c r="H131" s="25"/>
      <c r="I131" s="7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</row>
    <row r="132">
      <c r="A132" s="78" t="s">
        <v>12</v>
      </c>
      <c r="B132" s="78">
        <v>18055.0</v>
      </c>
      <c r="C132" s="78" t="s">
        <v>138</v>
      </c>
      <c r="D132" s="78">
        <v>147.0</v>
      </c>
      <c r="E132" s="25"/>
      <c r="F132" s="25"/>
      <c r="G132" s="25"/>
      <c r="H132" s="25"/>
      <c r="I132" s="7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</row>
    <row r="133">
      <c r="A133" s="78" t="s">
        <v>12</v>
      </c>
      <c r="B133" s="78">
        <v>18057.0</v>
      </c>
      <c r="C133" s="78" t="s">
        <v>140</v>
      </c>
      <c r="D133" s="73">
        <v>3814.0</v>
      </c>
      <c r="E133" s="74"/>
      <c r="F133" s="25"/>
      <c r="G133" s="74"/>
      <c r="H133" s="25"/>
      <c r="I133" s="7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</row>
    <row r="134">
      <c r="A134" s="78" t="s">
        <v>12</v>
      </c>
      <c r="B134" s="78">
        <v>18059.0</v>
      </c>
      <c r="C134" s="78" t="s">
        <v>141</v>
      </c>
      <c r="D134" s="78">
        <v>833.0</v>
      </c>
      <c r="E134" s="74"/>
      <c r="F134" s="25"/>
      <c r="G134" s="25"/>
      <c r="H134" s="25"/>
      <c r="I134" s="7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</row>
    <row r="135">
      <c r="A135" s="78" t="s">
        <v>12</v>
      </c>
      <c r="B135" s="78">
        <v>18061.0</v>
      </c>
      <c r="C135" s="78" t="s">
        <v>225</v>
      </c>
      <c r="D135" s="78">
        <v>179.0</v>
      </c>
      <c r="E135" s="25"/>
      <c r="F135" s="25"/>
      <c r="G135" s="25"/>
      <c r="H135" s="25"/>
      <c r="I135" s="7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</row>
    <row r="136">
      <c r="A136" s="78" t="s">
        <v>12</v>
      </c>
      <c r="B136" s="78">
        <v>18063.0</v>
      </c>
      <c r="C136" s="78" t="s">
        <v>226</v>
      </c>
      <c r="D136" s="73">
        <v>1177.0</v>
      </c>
      <c r="E136" s="74"/>
      <c r="F136" s="25"/>
      <c r="G136" s="74"/>
      <c r="H136" s="25"/>
      <c r="I136" s="7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</row>
    <row r="137">
      <c r="A137" s="78" t="s">
        <v>12</v>
      </c>
      <c r="B137" s="78">
        <v>18065.0</v>
      </c>
      <c r="C137" s="78" t="s">
        <v>144</v>
      </c>
      <c r="D137" s="78">
        <v>242.0</v>
      </c>
      <c r="E137" s="74"/>
      <c r="F137" s="25"/>
      <c r="G137" s="25"/>
      <c r="H137" s="25"/>
      <c r="I137" s="7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</row>
    <row r="138">
      <c r="A138" s="78" t="s">
        <v>12</v>
      </c>
      <c r="B138" s="78">
        <v>18067.0</v>
      </c>
      <c r="C138" s="78" t="s">
        <v>227</v>
      </c>
      <c r="D138" s="73">
        <v>1423.0</v>
      </c>
      <c r="E138" s="74"/>
      <c r="F138" s="25"/>
      <c r="G138" s="74"/>
      <c r="H138" s="25"/>
      <c r="I138" s="7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</row>
    <row r="139">
      <c r="A139" s="78" t="s">
        <v>12</v>
      </c>
      <c r="B139" s="78">
        <v>18069.0</v>
      </c>
      <c r="C139" s="78" t="s">
        <v>228</v>
      </c>
      <c r="D139" s="78">
        <v>675.0</v>
      </c>
      <c r="E139" s="74"/>
      <c r="F139" s="25"/>
      <c r="G139" s="25"/>
      <c r="H139" s="25"/>
      <c r="I139" s="7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</row>
    <row r="140">
      <c r="A140" s="78" t="s">
        <v>12</v>
      </c>
      <c r="B140" s="78">
        <v>18071.0</v>
      </c>
      <c r="C140" s="78" t="s">
        <v>146</v>
      </c>
      <c r="D140" s="78">
        <v>700.0</v>
      </c>
      <c r="E140" s="74"/>
      <c r="F140" s="25"/>
      <c r="G140" s="74"/>
      <c r="H140" s="25"/>
      <c r="I140" s="74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</row>
    <row r="141">
      <c r="A141" s="78" t="s">
        <v>12</v>
      </c>
      <c r="B141" s="78">
        <v>18073.0</v>
      </c>
      <c r="C141" s="78" t="s">
        <v>147</v>
      </c>
      <c r="D141" s="78">
        <v>314.0</v>
      </c>
      <c r="E141" s="74"/>
      <c r="F141" s="25"/>
      <c r="G141" s="25"/>
      <c r="H141" s="25"/>
      <c r="I141" s="74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</row>
    <row r="142">
      <c r="A142" s="78" t="s">
        <v>12</v>
      </c>
      <c r="B142" s="78">
        <v>18075.0</v>
      </c>
      <c r="C142" s="78" t="s">
        <v>229</v>
      </c>
      <c r="D142" s="78">
        <v>251.0</v>
      </c>
      <c r="E142" s="74"/>
      <c r="F142" s="25"/>
      <c r="G142" s="25"/>
      <c r="H142" s="25"/>
      <c r="I142" s="74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</row>
    <row r="143">
      <c r="A143" s="78" t="s">
        <v>12</v>
      </c>
      <c r="B143" s="78">
        <v>18077.0</v>
      </c>
      <c r="C143" s="78" t="s">
        <v>148</v>
      </c>
      <c r="D143" s="78">
        <v>525.0</v>
      </c>
      <c r="E143" s="74"/>
      <c r="F143" s="25"/>
      <c r="G143" s="74"/>
      <c r="H143" s="25"/>
      <c r="I143" s="7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</row>
    <row r="144">
      <c r="A144" s="78" t="s">
        <v>12</v>
      </c>
      <c r="B144" s="78">
        <v>18079.0</v>
      </c>
      <c r="C144" s="78" t="s">
        <v>230</v>
      </c>
      <c r="D144" s="78">
        <v>204.0</v>
      </c>
      <c r="E144" s="25"/>
      <c r="F144" s="25"/>
      <c r="G144" s="25"/>
      <c r="H144" s="25"/>
      <c r="I144" s="74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</row>
    <row r="145">
      <c r="A145" s="78" t="s">
        <v>12</v>
      </c>
      <c r="B145" s="78">
        <v>18081.0</v>
      </c>
      <c r="C145" s="78" t="s">
        <v>151</v>
      </c>
      <c r="D145" s="73">
        <v>1361.0</v>
      </c>
      <c r="E145" s="74"/>
      <c r="F145" s="25"/>
      <c r="G145" s="74"/>
      <c r="H145" s="25"/>
      <c r="I145" s="74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</row>
    <row r="146">
      <c r="A146" s="78" t="s">
        <v>12</v>
      </c>
      <c r="B146" s="78">
        <v>18083.0</v>
      </c>
      <c r="C146" s="78" t="s">
        <v>155</v>
      </c>
      <c r="D146" s="78">
        <v>516.0</v>
      </c>
      <c r="E146" s="74"/>
      <c r="F146" s="74"/>
      <c r="G146" s="25"/>
      <c r="H146" s="25"/>
      <c r="I146" s="74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</row>
    <row r="147">
      <c r="A147" s="78" t="s">
        <v>12</v>
      </c>
      <c r="B147" s="78">
        <v>18085.0</v>
      </c>
      <c r="C147" s="78" t="s">
        <v>231</v>
      </c>
      <c r="D147" s="78">
        <v>470.0</v>
      </c>
      <c r="E147" s="74"/>
      <c r="F147" s="25"/>
      <c r="G147" s="25"/>
      <c r="H147" s="25"/>
      <c r="I147" s="74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</row>
    <row r="148">
      <c r="A148" s="78" t="s">
        <v>12</v>
      </c>
      <c r="B148" s="78">
        <v>18087.0</v>
      </c>
      <c r="C148" s="78" t="s">
        <v>232</v>
      </c>
      <c r="D148" s="78">
        <v>760.0</v>
      </c>
      <c r="E148" s="74"/>
      <c r="F148" s="25"/>
      <c r="G148" s="74"/>
      <c r="H148" s="25"/>
      <c r="I148" s="74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</row>
    <row r="149">
      <c r="A149" s="78" t="s">
        <v>12</v>
      </c>
      <c r="B149" s="78">
        <v>18089.0</v>
      </c>
      <c r="C149" s="78" t="s">
        <v>156</v>
      </c>
      <c r="D149" s="73">
        <v>4731.0</v>
      </c>
      <c r="E149" s="74"/>
      <c r="F149" s="74"/>
      <c r="G149" s="74"/>
      <c r="H149" s="25"/>
      <c r="I149" s="74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</row>
    <row r="150">
      <c r="A150" s="78" t="s">
        <v>12</v>
      </c>
      <c r="B150" s="78">
        <v>18091.0</v>
      </c>
      <c r="C150" s="78" t="s">
        <v>233</v>
      </c>
      <c r="D150" s="78">
        <v>976.0</v>
      </c>
      <c r="E150" s="74"/>
      <c r="F150" s="25"/>
      <c r="G150" s="25"/>
      <c r="H150" s="25"/>
      <c r="I150" s="74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</row>
    <row r="151">
      <c r="A151" s="78" t="s">
        <v>12</v>
      </c>
      <c r="B151" s="78">
        <v>18093.0</v>
      </c>
      <c r="C151" s="78" t="s">
        <v>158</v>
      </c>
      <c r="D151" s="78">
        <v>340.0</v>
      </c>
      <c r="E151" s="25"/>
      <c r="F151" s="25"/>
      <c r="G151" s="25"/>
      <c r="H151" s="25"/>
      <c r="I151" s="74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</row>
    <row r="152">
      <c r="A152" s="78" t="s">
        <v>12</v>
      </c>
      <c r="B152" s="78">
        <v>18095.0</v>
      </c>
      <c r="C152" s="78" t="s">
        <v>167</v>
      </c>
      <c r="D152" s="78">
        <v>961.0</v>
      </c>
      <c r="E152" s="74"/>
      <c r="F152" s="25"/>
      <c r="G152" s="74"/>
      <c r="H152" s="25"/>
      <c r="I152" s="74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</row>
    <row r="153">
      <c r="A153" s="78" t="s">
        <v>12</v>
      </c>
      <c r="B153" s="78">
        <v>18097.0</v>
      </c>
      <c r="C153" s="78" t="s">
        <v>168</v>
      </c>
      <c r="D153" s="73">
        <v>17358.0</v>
      </c>
      <c r="E153" s="74"/>
      <c r="F153" s="25"/>
      <c r="G153" s="74"/>
      <c r="H153" s="25"/>
      <c r="I153" s="74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</row>
    <row r="154">
      <c r="A154" s="78" t="s">
        <v>12</v>
      </c>
      <c r="B154" s="78">
        <v>18099.0</v>
      </c>
      <c r="C154" s="78" t="s">
        <v>169</v>
      </c>
      <c r="D154" s="78">
        <v>396.0</v>
      </c>
      <c r="E154" s="74"/>
      <c r="F154" s="25"/>
      <c r="G154" s="25"/>
      <c r="H154" s="25"/>
      <c r="I154" s="74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</row>
    <row r="155">
      <c r="A155" s="78" t="s">
        <v>12</v>
      </c>
      <c r="B155" s="78">
        <v>18101.0</v>
      </c>
      <c r="C155" s="78" t="s">
        <v>234</v>
      </c>
      <c r="D155" s="78">
        <v>142.0</v>
      </c>
      <c r="E155" s="25"/>
      <c r="F155" s="25"/>
      <c r="G155" s="25"/>
      <c r="H155" s="25"/>
      <c r="I155" s="74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</row>
    <row r="156">
      <c r="A156" s="78" t="s">
        <v>12</v>
      </c>
      <c r="B156" s="78">
        <v>18103.0</v>
      </c>
      <c r="C156" s="78" t="s">
        <v>235</v>
      </c>
      <c r="D156" s="78">
        <v>175.0</v>
      </c>
      <c r="E156" s="25"/>
      <c r="F156" s="25"/>
      <c r="G156" s="25"/>
      <c r="H156" s="25"/>
      <c r="I156" s="74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</row>
    <row r="157">
      <c r="A157" s="78" t="s">
        <v>12</v>
      </c>
      <c r="B157" s="78">
        <v>18105.0</v>
      </c>
      <c r="C157" s="78" t="s">
        <v>174</v>
      </c>
      <c r="D157" s="73">
        <v>1037.0</v>
      </c>
      <c r="E157" s="74"/>
      <c r="F157" s="25"/>
      <c r="G157" s="25"/>
      <c r="H157" s="25"/>
      <c r="I157" s="74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</row>
    <row r="158">
      <c r="A158" s="78" t="s">
        <v>12</v>
      </c>
      <c r="B158" s="78">
        <v>18107.0</v>
      </c>
      <c r="C158" s="78" t="s">
        <v>175</v>
      </c>
      <c r="D158" s="78">
        <v>265.0</v>
      </c>
      <c r="E158" s="25"/>
      <c r="F158" s="25"/>
      <c r="G158" s="25"/>
      <c r="H158" s="25"/>
      <c r="I158" s="74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</row>
    <row r="159">
      <c r="A159" s="78" t="s">
        <v>12</v>
      </c>
      <c r="B159" s="78">
        <v>18109.0</v>
      </c>
      <c r="C159" s="78" t="s">
        <v>176</v>
      </c>
      <c r="D159" s="78">
        <v>493.0</v>
      </c>
      <c r="E159" s="74"/>
      <c r="F159" s="25"/>
      <c r="G159" s="25"/>
      <c r="H159" s="25"/>
      <c r="I159" s="74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</row>
    <row r="160">
      <c r="A160" s="78" t="s">
        <v>12</v>
      </c>
      <c r="B160" s="78">
        <v>18111.0</v>
      </c>
      <c r="C160" s="78" t="s">
        <v>236</v>
      </c>
      <c r="D160" s="78">
        <v>65.0</v>
      </c>
      <c r="E160" s="25"/>
      <c r="F160" s="25"/>
      <c r="G160" s="25"/>
      <c r="H160" s="25"/>
      <c r="I160" s="74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</row>
    <row r="161">
      <c r="A161" s="78" t="s">
        <v>12</v>
      </c>
      <c r="B161" s="78">
        <v>18113.0</v>
      </c>
      <c r="C161" s="78" t="s">
        <v>237</v>
      </c>
      <c r="D161" s="73">
        <v>1042.0</v>
      </c>
      <c r="E161" s="74"/>
      <c r="F161" s="25"/>
      <c r="G161" s="74"/>
      <c r="H161" s="25"/>
      <c r="I161" s="74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</row>
    <row r="162">
      <c r="A162" s="78" t="s">
        <v>12</v>
      </c>
      <c r="B162" s="78">
        <v>18115.0</v>
      </c>
      <c r="C162" s="78" t="s">
        <v>238</v>
      </c>
      <c r="D162" s="78">
        <v>11.0</v>
      </c>
      <c r="E162" s="25"/>
      <c r="F162" s="25"/>
      <c r="G162" s="25"/>
      <c r="H162" s="25"/>
      <c r="I162" s="74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</row>
    <row r="163">
      <c r="A163" s="78" t="s">
        <v>12</v>
      </c>
      <c r="B163" s="78">
        <v>18117.0</v>
      </c>
      <c r="C163" s="78" t="s">
        <v>239</v>
      </c>
      <c r="D163" s="78">
        <v>228.0</v>
      </c>
      <c r="E163" s="25"/>
      <c r="F163" s="25"/>
      <c r="G163" s="25"/>
      <c r="H163" s="25"/>
      <c r="I163" s="74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</row>
    <row r="164">
      <c r="A164" s="78" t="s">
        <v>12</v>
      </c>
      <c r="B164" s="78">
        <v>18119.0</v>
      </c>
      <c r="C164" s="78" t="s">
        <v>240</v>
      </c>
      <c r="D164" s="78">
        <v>44.0</v>
      </c>
      <c r="E164" s="25"/>
      <c r="F164" s="25"/>
      <c r="G164" s="25"/>
      <c r="H164" s="25"/>
      <c r="I164" s="74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</row>
    <row r="165">
      <c r="A165" s="78" t="s">
        <v>12</v>
      </c>
      <c r="B165" s="78">
        <v>18121.0</v>
      </c>
      <c r="C165" s="78" t="s">
        <v>241</v>
      </c>
      <c r="D165" s="78">
        <v>40.0</v>
      </c>
      <c r="E165" s="25"/>
      <c r="F165" s="25"/>
      <c r="G165" s="25"/>
      <c r="H165" s="25"/>
      <c r="I165" s="74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</row>
    <row r="166">
      <c r="A166" s="78" t="s">
        <v>12</v>
      </c>
      <c r="B166" s="78">
        <v>18123.0</v>
      </c>
      <c r="C166" s="78" t="s">
        <v>180</v>
      </c>
      <c r="D166" s="78">
        <v>169.0</v>
      </c>
      <c r="E166" s="25"/>
      <c r="F166" s="25"/>
      <c r="G166" s="25"/>
      <c r="H166" s="25"/>
      <c r="I166" s="74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</row>
    <row r="167">
      <c r="A167" s="78" t="s">
        <v>12</v>
      </c>
      <c r="B167" s="78">
        <v>18125.0</v>
      </c>
      <c r="C167" s="78" t="s">
        <v>182</v>
      </c>
      <c r="D167" s="78">
        <v>76.0</v>
      </c>
      <c r="E167" s="25"/>
      <c r="F167" s="25"/>
      <c r="G167" s="25"/>
      <c r="H167" s="25"/>
      <c r="I167" s="74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</row>
    <row r="168">
      <c r="A168" s="78" t="s">
        <v>12</v>
      </c>
      <c r="B168" s="78">
        <v>18127.0</v>
      </c>
      <c r="C168" s="78" t="s">
        <v>242</v>
      </c>
      <c r="D168" s="73">
        <v>1507.0</v>
      </c>
      <c r="E168" s="74"/>
      <c r="F168" s="25"/>
      <c r="G168" s="25"/>
      <c r="H168" s="25"/>
      <c r="I168" s="74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</row>
    <row r="169">
      <c r="A169" s="78" t="s">
        <v>12</v>
      </c>
      <c r="B169" s="78">
        <v>18129.0</v>
      </c>
      <c r="C169" s="78" t="s">
        <v>243</v>
      </c>
      <c r="D169" s="78">
        <v>261.0</v>
      </c>
      <c r="E169" s="74"/>
      <c r="F169" s="25"/>
      <c r="G169" s="25"/>
      <c r="H169" s="25"/>
      <c r="I169" s="74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</row>
    <row r="170">
      <c r="A170" s="78" t="s">
        <v>12</v>
      </c>
      <c r="B170" s="78">
        <v>18131.0</v>
      </c>
      <c r="C170" s="78" t="s">
        <v>184</v>
      </c>
      <c r="D170" s="78">
        <v>224.0</v>
      </c>
      <c r="E170" s="25"/>
      <c r="F170" s="25"/>
      <c r="G170" s="25"/>
      <c r="H170" s="25"/>
      <c r="I170" s="74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</row>
    <row r="171">
      <c r="A171" s="78" t="s">
        <v>12</v>
      </c>
      <c r="B171" s="78">
        <v>18133.0</v>
      </c>
      <c r="C171" s="78" t="s">
        <v>185</v>
      </c>
      <c r="D171" s="78">
        <v>281.0</v>
      </c>
      <c r="E171" s="25"/>
      <c r="F171" s="25"/>
      <c r="G171" s="25"/>
      <c r="H171" s="25"/>
      <c r="I171" s="74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</row>
    <row r="172">
      <c r="A172" s="78" t="s">
        <v>12</v>
      </c>
      <c r="B172" s="78">
        <v>18135.0</v>
      </c>
      <c r="C172" s="78" t="s">
        <v>186</v>
      </c>
      <c r="D172" s="78">
        <v>218.0</v>
      </c>
      <c r="E172" s="25"/>
      <c r="F172" s="25"/>
      <c r="G172" s="25"/>
      <c r="H172" s="25"/>
      <c r="I172" s="74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</row>
    <row r="173">
      <c r="A173" s="78" t="s">
        <v>12</v>
      </c>
      <c r="B173" s="78">
        <v>18137.0</v>
      </c>
      <c r="C173" s="78" t="s">
        <v>244</v>
      </c>
      <c r="D173" s="78">
        <v>166.0</v>
      </c>
      <c r="E173" s="25"/>
      <c r="F173" s="25"/>
      <c r="G173" s="25"/>
      <c r="H173" s="25"/>
      <c r="I173" s="74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</row>
    <row r="174">
      <c r="A174" s="78" t="s">
        <v>12</v>
      </c>
      <c r="B174" s="78">
        <v>18139.0</v>
      </c>
      <c r="C174" s="78" t="s">
        <v>245</v>
      </c>
      <c r="D174" s="78">
        <v>161.0</v>
      </c>
      <c r="E174" s="25"/>
      <c r="F174" s="25"/>
      <c r="G174" s="25"/>
      <c r="H174" s="25"/>
      <c r="I174" s="74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</row>
    <row r="175">
      <c r="A175" s="78" t="s">
        <v>12</v>
      </c>
      <c r="B175" s="78">
        <v>18141.0</v>
      </c>
      <c r="C175" s="78" t="s">
        <v>246</v>
      </c>
      <c r="D175" s="73">
        <v>3128.0</v>
      </c>
      <c r="E175" s="74"/>
      <c r="F175" s="25"/>
      <c r="G175" s="74"/>
      <c r="H175" s="25"/>
      <c r="I175" s="74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</row>
    <row r="176">
      <c r="A176" s="78" t="s">
        <v>12</v>
      </c>
      <c r="B176" s="78">
        <v>18143.0</v>
      </c>
      <c r="C176" s="78" t="s">
        <v>193</v>
      </c>
      <c r="D176" s="78">
        <v>155.0</v>
      </c>
      <c r="E176" s="25"/>
      <c r="F176" s="25"/>
      <c r="G176" s="25"/>
      <c r="H176" s="25"/>
      <c r="I176" s="74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</row>
    <row r="177">
      <c r="A177" s="78" t="s">
        <v>12</v>
      </c>
      <c r="B177" s="78">
        <v>18145.0</v>
      </c>
      <c r="C177" s="78" t="s">
        <v>194</v>
      </c>
      <c r="D177" s="73">
        <v>1328.0</v>
      </c>
      <c r="E177" s="74"/>
      <c r="F177" s="25"/>
      <c r="G177" s="25"/>
      <c r="H177" s="25"/>
      <c r="I177" s="74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</row>
    <row r="178">
      <c r="A178" s="78" t="s">
        <v>12</v>
      </c>
      <c r="B178" s="78">
        <v>18147.0</v>
      </c>
      <c r="C178" s="78" t="s">
        <v>247</v>
      </c>
      <c r="D178" s="78">
        <v>87.0</v>
      </c>
      <c r="E178" s="25"/>
      <c r="F178" s="25"/>
      <c r="G178" s="25"/>
      <c r="H178" s="25"/>
      <c r="I178" s="74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</row>
    <row r="179">
      <c r="A179" s="78" t="s">
        <v>12</v>
      </c>
      <c r="B179" s="78">
        <v>18149.0</v>
      </c>
      <c r="C179" s="78" t="s">
        <v>248</v>
      </c>
      <c r="D179" s="78">
        <v>77.0</v>
      </c>
      <c r="E179" s="25"/>
      <c r="F179" s="25"/>
      <c r="G179" s="25"/>
      <c r="H179" s="25"/>
      <c r="I179" s="74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</row>
    <row r="180">
      <c r="A180" s="78" t="s">
        <v>12</v>
      </c>
      <c r="B180" s="78">
        <v>18151.0</v>
      </c>
      <c r="C180" s="78" t="s">
        <v>249</v>
      </c>
      <c r="D180" s="78">
        <v>350.0</v>
      </c>
      <c r="E180" s="74"/>
      <c r="F180" s="25"/>
      <c r="G180" s="25"/>
      <c r="H180" s="25"/>
      <c r="I180" s="74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</row>
    <row r="181">
      <c r="A181" s="78" t="s">
        <v>12</v>
      </c>
      <c r="B181" s="78">
        <v>18153.0</v>
      </c>
      <c r="C181" s="78" t="s">
        <v>250</v>
      </c>
      <c r="D181" s="78">
        <v>105.0</v>
      </c>
      <c r="E181" s="74"/>
      <c r="F181" s="25"/>
      <c r="G181" s="25"/>
      <c r="H181" s="25"/>
      <c r="I181" s="74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</row>
    <row r="182">
      <c r="A182" s="78" t="s">
        <v>12</v>
      </c>
      <c r="B182" s="78">
        <v>18155.0</v>
      </c>
      <c r="C182" s="78" t="s">
        <v>251</v>
      </c>
      <c r="D182" s="78">
        <v>30.0</v>
      </c>
      <c r="E182" s="25"/>
      <c r="F182" s="25"/>
      <c r="G182" s="25"/>
      <c r="H182" s="25"/>
      <c r="I182" s="74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</row>
    <row r="183">
      <c r="A183" s="78" t="s">
        <v>12</v>
      </c>
      <c r="B183" s="78">
        <v>18157.0</v>
      </c>
      <c r="C183" s="78" t="s">
        <v>252</v>
      </c>
      <c r="D183" s="73">
        <v>2561.0</v>
      </c>
      <c r="E183" s="74"/>
      <c r="F183" s="25"/>
      <c r="G183" s="74"/>
      <c r="H183" s="25"/>
      <c r="I183" s="74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</row>
    <row r="184">
      <c r="A184" s="78" t="s">
        <v>12</v>
      </c>
      <c r="B184" s="78">
        <v>18159.0</v>
      </c>
      <c r="C184" s="78" t="s">
        <v>253</v>
      </c>
      <c r="D184" s="78">
        <v>160.0</v>
      </c>
      <c r="E184" s="25"/>
      <c r="F184" s="25"/>
      <c r="G184" s="25"/>
      <c r="H184" s="25"/>
      <c r="I184" s="74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</row>
    <row r="185">
      <c r="A185" s="78" t="s">
        <v>12</v>
      </c>
      <c r="B185" s="78">
        <v>18161.0</v>
      </c>
      <c r="C185" s="78" t="s">
        <v>198</v>
      </c>
      <c r="D185" s="78">
        <v>39.0</v>
      </c>
      <c r="E185" s="25"/>
      <c r="F185" s="25"/>
      <c r="G185" s="25"/>
      <c r="H185" s="25"/>
      <c r="I185" s="74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</row>
    <row r="186">
      <c r="A186" s="78" t="s">
        <v>12</v>
      </c>
      <c r="B186" s="78">
        <v>18163.0</v>
      </c>
      <c r="C186" s="78" t="s">
        <v>254</v>
      </c>
      <c r="D186" s="73">
        <v>2370.0</v>
      </c>
      <c r="E186" s="74"/>
      <c r="F186" s="25"/>
      <c r="G186" s="74"/>
      <c r="H186" s="25"/>
      <c r="I186" s="74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</row>
    <row r="187">
      <c r="A187" s="78" t="s">
        <v>12</v>
      </c>
      <c r="B187" s="78">
        <v>18165.0</v>
      </c>
      <c r="C187" s="78" t="s">
        <v>255</v>
      </c>
      <c r="D187" s="78">
        <v>179.0</v>
      </c>
      <c r="E187" s="25"/>
      <c r="F187" s="25"/>
      <c r="G187" s="25"/>
      <c r="H187" s="25"/>
      <c r="I187" s="7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</row>
    <row r="188">
      <c r="A188" s="78" t="s">
        <v>12</v>
      </c>
      <c r="B188" s="78">
        <v>18167.0</v>
      </c>
      <c r="C188" s="78" t="s">
        <v>256</v>
      </c>
      <c r="D188" s="78">
        <v>886.0</v>
      </c>
      <c r="E188" s="74"/>
      <c r="F188" s="25"/>
      <c r="G188" s="74"/>
      <c r="H188" s="25"/>
      <c r="I188" s="74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</row>
    <row r="189">
      <c r="A189" s="78" t="s">
        <v>12</v>
      </c>
      <c r="B189" s="78">
        <v>18169.0</v>
      </c>
      <c r="C189" s="78" t="s">
        <v>200</v>
      </c>
      <c r="D189" s="78">
        <v>442.0</v>
      </c>
      <c r="E189" s="74"/>
      <c r="F189" s="25"/>
      <c r="G189" s="25"/>
      <c r="H189" s="25"/>
      <c r="I189" s="74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</row>
    <row r="190">
      <c r="A190" s="78" t="s">
        <v>12</v>
      </c>
      <c r="B190" s="78">
        <v>18171.0</v>
      </c>
      <c r="C190" s="78" t="s">
        <v>201</v>
      </c>
      <c r="D190" s="78">
        <v>61.0</v>
      </c>
      <c r="E190" s="25"/>
      <c r="F190" s="25"/>
      <c r="G190" s="25"/>
      <c r="H190" s="25"/>
      <c r="I190" s="74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</row>
    <row r="191">
      <c r="A191" s="78" t="s">
        <v>12</v>
      </c>
      <c r="B191" s="78">
        <v>18173.0</v>
      </c>
      <c r="C191" s="78" t="s">
        <v>257</v>
      </c>
      <c r="D191" s="78">
        <v>406.0</v>
      </c>
      <c r="E191" s="74"/>
      <c r="F191" s="25"/>
      <c r="G191" s="25"/>
      <c r="H191" s="25"/>
      <c r="I191" s="74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</row>
    <row r="192">
      <c r="A192" s="78" t="s">
        <v>12</v>
      </c>
      <c r="B192" s="78">
        <v>18175.0</v>
      </c>
      <c r="C192" s="78" t="s">
        <v>202</v>
      </c>
      <c r="D192" s="78">
        <v>200.0</v>
      </c>
      <c r="E192" s="25"/>
      <c r="F192" s="25"/>
      <c r="G192" s="25"/>
      <c r="H192" s="25"/>
      <c r="I192" s="74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</row>
    <row r="193">
      <c r="A193" s="78" t="s">
        <v>12</v>
      </c>
      <c r="B193" s="78">
        <v>18177.0</v>
      </c>
      <c r="C193" s="78" t="s">
        <v>203</v>
      </c>
      <c r="D193" s="78">
        <v>442.0</v>
      </c>
      <c r="E193" s="74"/>
      <c r="F193" s="25"/>
      <c r="G193" s="25"/>
      <c r="H193" s="25"/>
      <c r="I193" s="74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</row>
    <row r="194">
      <c r="A194" s="78" t="s">
        <v>12</v>
      </c>
      <c r="B194" s="78">
        <v>18179.0</v>
      </c>
      <c r="C194" s="78" t="s">
        <v>258</v>
      </c>
      <c r="D194" s="78">
        <v>356.0</v>
      </c>
      <c r="E194" s="74"/>
      <c r="F194" s="25"/>
      <c r="G194" s="25"/>
      <c r="H194" s="25"/>
      <c r="I194" s="74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</row>
    <row r="195">
      <c r="A195" s="78" t="s">
        <v>12</v>
      </c>
      <c r="B195" s="78">
        <v>18181.0</v>
      </c>
      <c r="C195" s="78" t="s">
        <v>204</v>
      </c>
      <c r="D195" s="78">
        <v>399.0</v>
      </c>
      <c r="E195" s="25"/>
      <c r="F195" s="25"/>
      <c r="G195" s="25"/>
      <c r="H195" s="25"/>
      <c r="I195" s="74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</row>
    <row r="196">
      <c r="A196" s="78" t="s">
        <v>12</v>
      </c>
      <c r="B196" s="78">
        <v>18183.0</v>
      </c>
      <c r="C196" s="78" t="s">
        <v>259</v>
      </c>
      <c r="D196" s="78">
        <v>271.0</v>
      </c>
      <c r="E196" s="74"/>
      <c r="F196" s="25"/>
      <c r="G196" s="25"/>
      <c r="H196" s="25"/>
      <c r="I196" s="74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</row>
    <row r="197">
      <c r="A197" s="78" t="s">
        <v>12</v>
      </c>
      <c r="B197" s="78">
        <v>18999.0</v>
      </c>
      <c r="C197" s="78" t="s">
        <v>210</v>
      </c>
      <c r="D197" s="73">
        <v>2386.0</v>
      </c>
      <c r="E197" s="74"/>
      <c r="F197" s="25"/>
      <c r="G197" s="25"/>
      <c r="H197" s="25"/>
      <c r="I197" s="74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</row>
    <row r="198">
      <c r="A198" s="78" t="s">
        <v>14</v>
      </c>
      <c r="B198" s="78">
        <v>19001.0</v>
      </c>
      <c r="C198" s="78" t="s">
        <v>260</v>
      </c>
      <c r="D198" s="78">
        <v>37.0</v>
      </c>
      <c r="E198" s="25"/>
      <c r="F198" s="25"/>
      <c r="G198" s="25"/>
      <c r="H198" s="25"/>
      <c r="I198" s="74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</row>
    <row r="199">
      <c r="A199" s="78" t="s">
        <v>14</v>
      </c>
      <c r="B199" s="78">
        <v>19003.0</v>
      </c>
      <c r="C199" s="78" t="s">
        <v>107</v>
      </c>
      <c r="D199" s="78">
        <v>40.0</v>
      </c>
      <c r="E199" s="25"/>
      <c r="F199" s="25"/>
      <c r="G199" s="25"/>
      <c r="H199" s="25"/>
      <c r="I199" s="74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</row>
    <row r="200">
      <c r="A200" s="78" t="s">
        <v>14</v>
      </c>
      <c r="B200" s="78">
        <v>19005.0</v>
      </c>
      <c r="C200" s="78" t="s">
        <v>261</v>
      </c>
      <c r="D200" s="78">
        <v>68.0</v>
      </c>
      <c r="E200" s="25"/>
      <c r="F200" s="25"/>
      <c r="G200" s="25"/>
      <c r="H200" s="25"/>
      <c r="I200" s="74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</row>
    <row r="201">
      <c r="A201" s="78" t="s">
        <v>14</v>
      </c>
      <c r="B201" s="78">
        <v>19007.0</v>
      </c>
      <c r="C201" s="78" t="s">
        <v>262</v>
      </c>
      <c r="D201" s="78">
        <v>41.0</v>
      </c>
      <c r="E201" s="25"/>
      <c r="F201" s="25"/>
      <c r="G201" s="25"/>
      <c r="H201" s="25"/>
      <c r="I201" s="74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</row>
    <row r="202">
      <c r="A202" s="78" t="s">
        <v>14</v>
      </c>
      <c r="B202" s="78">
        <v>19009.0</v>
      </c>
      <c r="C202" s="78" t="s">
        <v>263</v>
      </c>
      <c r="D202" s="78">
        <v>56.0</v>
      </c>
      <c r="E202" s="25"/>
      <c r="F202" s="25"/>
      <c r="G202" s="25"/>
      <c r="H202" s="25"/>
      <c r="I202" s="74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</row>
    <row r="203">
      <c r="A203" s="78" t="s">
        <v>14</v>
      </c>
      <c r="B203" s="78">
        <v>19011.0</v>
      </c>
      <c r="C203" s="78" t="s">
        <v>213</v>
      </c>
      <c r="D203" s="78">
        <v>153.0</v>
      </c>
      <c r="E203" s="25"/>
      <c r="F203" s="25"/>
      <c r="G203" s="25"/>
      <c r="H203" s="25"/>
      <c r="I203" s="74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</row>
    <row r="204">
      <c r="A204" s="78" t="s">
        <v>14</v>
      </c>
      <c r="B204" s="78">
        <v>19013.0</v>
      </c>
      <c r="C204" s="78" t="s">
        <v>264</v>
      </c>
      <c r="D204" s="73">
        <v>1122.0</v>
      </c>
      <c r="E204" s="74"/>
      <c r="F204" s="25"/>
      <c r="G204" s="25"/>
      <c r="H204" s="25"/>
      <c r="I204" s="74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</row>
    <row r="205">
      <c r="A205" s="78" t="s">
        <v>14</v>
      </c>
      <c r="B205" s="78">
        <v>19015.0</v>
      </c>
      <c r="C205" s="78" t="s">
        <v>111</v>
      </c>
      <c r="D205" s="78">
        <v>195.0</v>
      </c>
      <c r="E205" s="25"/>
      <c r="F205" s="25"/>
      <c r="G205" s="25"/>
      <c r="H205" s="25"/>
      <c r="I205" s="74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</row>
    <row r="206">
      <c r="A206" s="78" t="s">
        <v>14</v>
      </c>
      <c r="B206" s="78">
        <v>19017.0</v>
      </c>
      <c r="C206" s="78" t="s">
        <v>265</v>
      </c>
      <c r="D206" s="78">
        <v>230.0</v>
      </c>
      <c r="E206" s="25"/>
      <c r="F206" s="25"/>
      <c r="G206" s="25"/>
      <c r="H206" s="25"/>
      <c r="I206" s="74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</row>
    <row r="207">
      <c r="A207" s="78" t="s">
        <v>14</v>
      </c>
      <c r="B207" s="78">
        <v>19019.0</v>
      </c>
      <c r="C207" s="78" t="s">
        <v>266</v>
      </c>
      <c r="D207" s="78">
        <v>116.0</v>
      </c>
      <c r="E207" s="25"/>
      <c r="F207" s="25"/>
      <c r="G207" s="25"/>
      <c r="H207" s="25"/>
      <c r="I207" s="74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</row>
    <row r="208">
      <c r="A208" s="78" t="s">
        <v>14</v>
      </c>
      <c r="B208" s="78">
        <v>19021.0</v>
      </c>
      <c r="C208" s="78" t="s">
        <v>267</v>
      </c>
      <c r="D208" s="78">
        <v>281.0</v>
      </c>
      <c r="E208" s="25"/>
      <c r="F208" s="25"/>
      <c r="G208" s="25"/>
      <c r="H208" s="25"/>
      <c r="I208" s="74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</row>
    <row r="209">
      <c r="A209" s="78" t="s">
        <v>14</v>
      </c>
      <c r="B209" s="78">
        <v>19023.0</v>
      </c>
      <c r="C209" s="78" t="s">
        <v>268</v>
      </c>
      <c r="D209" s="78">
        <v>64.0</v>
      </c>
      <c r="E209" s="25"/>
      <c r="F209" s="25"/>
      <c r="G209" s="25"/>
      <c r="H209" s="25"/>
      <c r="I209" s="74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</row>
    <row r="210">
      <c r="A210" s="78" t="s">
        <v>14</v>
      </c>
      <c r="B210" s="78">
        <v>19025.0</v>
      </c>
      <c r="C210" s="78" t="s">
        <v>114</v>
      </c>
      <c r="D210" s="78">
        <v>41.0</v>
      </c>
      <c r="E210" s="25"/>
      <c r="F210" s="25"/>
      <c r="G210" s="25"/>
      <c r="H210" s="25"/>
      <c r="I210" s="74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</row>
    <row r="211">
      <c r="A211" s="78" t="s">
        <v>14</v>
      </c>
      <c r="B211" s="78">
        <v>19027.0</v>
      </c>
      <c r="C211" s="78" t="s">
        <v>115</v>
      </c>
      <c r="D211" s="78">
        <v>199.0</v>
      </c>
      <c r="E211" s="25"/>
      <c r="F211" s="25"/>
      <c r="G211" s="25"/>
      <c r="H211" s="25"/>
      <c r="I211" s="74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</row>
    <row r="212">
      <c r="A212" s="78" t="s">
        <v>14</v>
      </c>
      <c r="B212" s="78">
        <v>19029.0</v>
      </c>
      <c r="C212" s="78" t="s">
        <v>116</v>
      </c>
      <c r="D212" s="78">
        <v>139.0</v>
      </c>
      <c r="E212" s="25"/>
      <c r="F212" s="25"/>
      <c r="G212" s="25"/>
      <c r="H212" s="25"/>
      <c r="I212" s="74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</row>
    <row r="213">
      <c r="A213" s="78" t="s">
        <v>14</v>
      </c>
      <c r="B213" s="78">
        <v>19031.0</v>
      </c>
      <c r="C213" s="78" t="s">
        <v>269</v>
      </c>
      <c r="D213" s="78">
        <v>141.0</v>
      </c>
      <c r="E213" s="25"/>
      <c r="F213" s="25"/>
      <c r="G213" s="25"/>
      <c r="H213" s="25"/>
      <c r="I213" s="74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</row>
    <row r="214">
      <c r="A214" s="78" t="s">
        <v>14</v>
      </c>
      <c r="B214" s="78">
        <v>19033.0</v>
      </c>
      <c r="C214" s="78" t="s">
        <v>270</v>
      </c>
      <c r="D214" s="78">
        <v>411.0</v>
      </c>
      <c r="E214" s="25"/>
      <c r="F214" s="25"/>
      <c r="G214" s="25"/>
      <c r="H214" s="25"/>
      <c r="I214" s="74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</row>
    <row r="215">
      <c r="A215" s="78" t="s">
        <v>14</v>
      </c>
      <c r="B215" s="78">
        <v>19035.0</v>
      </c>
      <c r="C215" s="78" t="s">
        <v>271</v>
      </c>
      <c r="D215" s="78">
        <v>82.0</v>
      </c>
      <c r="E215" s="25"/>
      <c r="F215" s="25"/>
      <c r="G215" s="25"/>
      <c r="H215" s="25"/>
      <c r="I215" s="74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</row>
    <row r="216">
      <c r="A216" s="78" t="s">
        <v>14</v>
      </c>
      <c r="B216" s="78">
        <v>19037.0</v>
      </c>
      <c r="C216" s="78" t="s">
        <v>272</v>
      </c>
      <c r="D216" s="78">
        <v>122.0</v>
      </c>
      <c r="E216" s="25"/>
      <c r="F216" s="25"/>
      <c r="G216" s="25"/>
      <c r="H216" s="25"/>
      <c r="I216" s="74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</row>
    <row r="217">
      <c r="A217" s="78" t="s">
        <v>14</v>
      </c>
      <c r="B217" s="78">
        <v>19039.0</v>
      </c>
      <c r="C217" s="78" t="s">
        <v>273</v>
      </c>
      <c r="D217" s="78">
        <v>29.0</v>
      </c>
      <c r="E217" s="25"/>
      <c r="F217" s="25"/>
      <c r="G217" s="25"/>
      <c r="H217" s="25"/>
      <c r="I217" s="74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</row>
    <row r="218">
      <c r="A218" s="78" t="s">
        <v>14</v>
      </c>
      <c r="B218" s="78">
        <v>19041.0</v>
      </c>
      <c r="C218" s="78" t="s">
        <v>120</v>
      </c>
      <c r="D218" s="78">
        <v>193.0</v>
      </c>
      <c r="E218" s="25"/>
      <c r="F218" s="25"/>
      <c r="G218" s="25"/>
      <c r="H218" s="25"/>
      <c r="I218" s="74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</row>
    <row r="219">
      <c r="A219" s="78" t="s">
        <v>14</v>
      </c>
      <c r="B219" s="78">
        <v>19043.0</v>
      </c>
      <c r="C219" s="78" t="s">
        <v>274</v>
      </c>
      <c r="D219" s="78">
        <v>169.0</v>
      </c>
      <c r="E219" s="25"/>
      <c r="F219" s="25"/>
      <c r="G219" s="25"/>
      <c r="H219" s="25"/>
      <c r="I219" s="74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</row>
    <row r="220">
      <c r="A220" s="78" t="s">
        <v>14</v>
      </c>
      <c r="B220" s="78">
        <v>19045.0</v>
      </c>
      <c r="C220" s="78" t="s">
        <v>121</v>
      </c>
      <c r="D220" s="78">
        <v>233.0</v>
      </c>
      <c r="E220" s="25"/>
      <c r="F220" s="25"/>
      <c r="G220" s="25"/>
      <c r="H220" s="25"/>
      <c r="I220" s="74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</row>
    <row r="221">
      <c r="A221" s="78" t="s">
        <v>14</v>
      </c>
      <c r="B221" s="78">
        <v>19047.0</v>
      </c>
      <c r="C221" s="78" t="s">
        <v>124</v>
      </c>
      <c r="D221" s="78">
        <v>84.0</v>
      </c>
      <c r="E221" s="25"/>
      <c r="F221" s="25"/>
      <c r="G221" s="25"/>
      <c r="H221" s="25"/>
      <c r="I221" s="74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</row>
    <row r="222">
      <c r="A222" s="78" t="s">
        <v>14</v>
      </c>
      <c r="B222" s="78">
        <v>19049.0</v>
      </c>
      <c r="C222" s="78" t="s">
        <v>275</v>
      </c>
      <c r="D222" s="78">
        <v>441.0</v>
      </c>
      <c r="E222" s="74"/>
      <c r="F222" s="25"/>
      <c r="G222" s="25"/>
      <c r="H222" s="25"/>
      <c r="I222" s="74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</row>
    <row r="223">
      <c r="A223" s="78" t="s">
        <v>14</v>
      </c>
      <c r="B223" s="78">
        <v>19051.0</v>
      </c>
      <c r="C223" s="78" t="s">
        <v>276</v>
      </c>
      <c r="D223" s="78">
        <v>23.0</v>
      </c>
      <c r="E223" s="25"/>
      <c r="F223" s="25"/>
      <c r="G223" s="25"/>
      <c r="H223" s="25"/>
      <c r="I223" s="74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</row>
    <row r="224">
      <c r="A224" s="78" t="s">
        <v>14</v>
      </c>
      <c r="B224" s="78">
        <v>19053.0</v>
      </c>
      <c r="C224" s="78" t="s">
        <v>217</v>
      </c>
      <c r="D224" s="78">
        <v>24.0</v>
      </c>
      <c r="E224" s="25"/>
      <c r="F224" s="25"/>
      <c r="G224" s="25"/>
      <c r="H224" s="25"/>
      <c r="I224" s="74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</row>
    <row r="225">
      <c r="A225" s="78" t="s">
        <v>14</v>
      </c>
      <c r="B225" s="78">
        <v>19055.0</v>
      </c>
      <c r="C225" s="78" t="s">
        <v>218</v>
      </c>
      <c r="D225" s="78">
        <v>544.0</v>
      </c>
      <c r="E225" s="25"/>
      <c r="F225" s="25"/>
      <c r="G225" s="25"/>
      <c r="H225" s="25"/>
      <c r="I225" s="74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</row>
    <row r="226">
      <c r="A226" s="78" t="s">
        <v>14</v>
      </c>
      <c r="B226" s="78">
        <v>19057.0</v>
      </c>
      <c r="C226" s="78" t="s">
        <v>277</v>
      </c>
      <c r="D226" s="78">
        <v>398.0</v>
      </c>
      <c r="E226" s="74"/>
      <c r="F226" s="25"/>
      <c r="G226" s="25"/>
      <c r="H226" s="25"/>
      <c r="I226" s="74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</row>
    <row r="227">
      <c r="A227" s="78" t="s">
        <v>14</v>
      </c>
      <c r="B227" s="78">
        <v>19059.0</v>
      </c>
      <c r="C227" s="78" t="s">
        <v>278</v>
      </c>
      <c r="D227" s="78">
        <v>166.0</v>
      </c>
      <c r="E227" s="25"/>
      <c r="F227" s="25"/>
      <c r="G227" s="25"/>
      <c r="H227" s="25"/>
      <c r="I227" s="74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</row>
    <row r="228">
      <c r="A228" s="78" t="s">
        <v>14</v>
      </c>
      <c r="B228" s="78">
        <v>19061.0</v>
      </c>
      <c r="C228" s="78" t="s">
        <v>279</v>
      </c>
      <c r="D228" s="73">
        <v>1130.0</v>
      </c>
      <c r="E228" s="74"/>
      <c r="F228" s="25"/>
      <c r="G228" s="25"/>
      <c r="H228" s="25"/>
      <c r="I228" s="74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</row>
    <row r="229">
      <c r="A229" s="78" t="s">
        <v>14</v>
      </c>
      <c r="B229" s="78">
        <v>19063.0</v>
      </c>
      <c r="C229" s="78" t="s">
        <v>280</v>
      </c>
      <c r="D229" s="78">
        <v>73.0</v>
      </c>
      <c r="E229" s="25"/>
      <c r="F229" s="25"/>
      <c r="G229" s="25"/>
      <c r="H229" s="25"/>
      <c r="I229" s="74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</row>
    <row r="230">
      <c r="A230" s="78" t="s">
        <v>14</v>
      </c>
      <c r="B230" s="78">
        <v>19065.0</v>
      </c>
      <c r="C230" s="78" t="s">
        <v>133</v>
      </c>
      <c r="D230" s="78">
        <v>250.0</v>
      </c>
      <c r="E230" s="25"/>
      <c r="F230" s="25"/>
      <c r="G230" s="25"/>
      <c r="H230" s="25"/>
      <c r="I230" s="74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</row>
    <row r="231">
      <c r="A231" s="78" t="s">
        <v>14</v>
      </c>
      <c r="B231" s="78">
        <v>19067.0</v>
      </c>
      <c r="C231" s="78" t="s">
        <v>221</v>
      </c>
      <c r="D231" s="78">
        <v>137.0</v>
      </c>
      <c r="E231" s="25"/>
      <c r="F231" s="25"/>
      <c r="G231" s="25"/>
      <c r="H231" s="25"/>
      <c r="I231" s="74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</row>
    <row r="232">
      <c r="A232" s="78" t="s">
        <v>14</v>
      </c>
      <c r="B232" s="78">
        <v>19069.0</v>
      </c>
      <c r="C232" s="78" t="s">
        <v>135</v>
      </c>
      <c r="D232" s="78">
        <v>74.0</v>
      </c>
      <c r="E232" s="25"/>
      <c r="F232" s="25"/>
      <c r="G232" s="25"/>
      <c r="H232" s="25"/>
      <c r="I232" s="74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</row>
    <row r="233">
      <c r="A233" s="78" t="s">
        <v>14</v>
      </c>
      <c r="B233" s="78">
        <v>19071.0</v>
      </c>
      <c r="C233" s="78" t="s">
        <v>281</v>
      </c>
      <c r="D233" s="78">
        <v>22.0</v>
      </c>
      <c r="E233" s="25"/>
      <c r="F233" s="25"/>
      <c r="G233" s="25"/>
      <c r="H233" s="25"/>
      <c r="I233" s="74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</row>
    <row r="234">
      <c r="A234" s="78" t="s">
        <v>14</v>
      </c>
      <c r="B234" s="78">
        <v>19073.0</v>
      </c>
      <c r="C234" s="78" t="s">
        <v>138</v>
      </c>
      <c r="D234" s="78">
        <v>123.0</v>
      </c>
      <c r="E234" s="25"/>
      <c r="F234" s="25"/>
      <c r="G234" s="25"/>
      <c r="H234" s="25"/>
      <c r="I234" s="74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</row>
    <row r="235">
      <c r="A235" s="78" t="s">
        <v>14</v>
      </c>
      <c r="B235" s="78">
        <v>19075.0</v>
      </c>
      <c r="C235" s="78" t="s">
        <v>139</v>
      </c>
      <c r="D235" s="78">
        <v>115.0</v>
      </c>
      <c r="E235" s="25"/>
      <c r="F235" s="25"/>
      <c r="G235" s="25"/>
      <c r="H235" s="25"/>
      <c r="I235" s="74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</row>
    <row r="236">
      <c r="A236" s="78" t="s">
        <v>14</v>
      </c>
      <c r="B236" s="78">
        <v>19077.0</v>
      </c>
      <c r="C236" s="78" t="s">
        <v>282</v>
      </c>
      <c r="D236" s="78">
        <v>78.0</v>
      </c>
      <c r="E236" s="25"/>
      <c r="F236" s="25"/>
      <c r="G236" s="25"/>
      <c r="H236" s="25"/>
      <c r="I236" s="74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</row>
    <row r="237">
      <c r="A237" s="78" t="s">
        <v>14</v>
      </c>
      <c r="B237" s="78">
        <v>19079.0</v>
      </c>
      <c r="C237" s="78" t="s">
        <v>140</v>
      </c>
      <c r="D237" s="78">
        <v>85.0</v>
      </c>
      <c r="E237" s="25"/>
      <c r="F237" s="25"/>
      <c r="G237" s="25"/>
      <c r="H237" s="25"/>
      <c r="I237" s="74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</row>
    <row r="238">
      <c r="A238" s="78" t="s">
        <v>14</v>
      </c>
      <c r="B238" s="78">
        <v>19081.0</v>
      </c>
      <c r="C238" s="78" t="s">
        <v>141</v>
      </c>
      <c r="D238" s="78">
        <v>414.0</v>
      </c>
      <c r="E238" s="74"/>
      <c r="F238" s="25"/>
      <c r="G238" s="74"/>
      <c r="H238" s="25"/>
      <c r="I238" s="74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</row>
    <row r="239">
      <c r="A239" s="78" t="s">
        <v>14</v>
      </c>
      <c r="B239" s="78">
        <v>19083.0</v>
      </c>
      <c r="C239" s="78" t="s">
        <v>142</v>
      </c>
      <c r="D239" s="78">
        <v>158.0</v>
      </c>
      <c r="E239" s="25"/>
      <c r="F239" s="25"/>
      <c r="G239" s="25"/>
      <c r="H239" s="25"/>
      <c r="I239" s="74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</row>
    <row r="240">
      <c r="A240" s="78" t="s">
        <v>14</v>
      </c>
      <c r="B240" s="78">
        <v>19085.0</v>
      </c>
      <c r="C240" s="78" t="s">
        <v>225</v>
      </c>
      <c r="D240" s="78">
        <v>48.0</v>
      </c>
      <c r="E240" s="25"/>
      <c r="F240" s="25"/>
      <c r="G240" s="25"/>
      <c r="H240" s="25"/>
      <c r="I240" s="74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</row>
    <row r="241">
      <c r="A241" s="78" t="s">
        <v>14</v>
      </c>
      <c r="B241" s="78">
        <v>19087.0</v>
      </c>
      <c r="C241" s="78" t="s">
        <v>144</v>
      </c>
      <c r="D241" s="78">
        <v>145.0</v>
      </c>
      <c r="E241" s="25"/>
      <c r="F241" s="25"/>
      <c r="G241" s="25"/>
      <c r="H241" s="25"/>
      <c r="I241" s="74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</row>
    <row r="242">
      <c r="A242" s="78" t="s">
        <v>14</v>
      </c>
      <c r="B242" s="78">
        <v>19089.0</v>
      </c>
      <c r="C242" s="78" t="s">
        <v>227</v>
      </c>
      <c r="D242" s="78">
        <v>188.0</v>
      </c>
      <c r="E242" s="74"/>
      <c r="F242" s="25"/>
      <c r="G242" s="25"/>
      <c r="H242" s="25"/>
      <c r="I242" s="74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</row>
    <row r="243">
      <c r="A243" s="78" t="s">
        <v>14</v>
      </c>
      <c r="B243" s="78">
        <v>19091.0</v>
      </c>
      <c r="C243" s="78" t="s">
        <v>283</v>
      </c>
      <c r="D243" s="78">
        <v>102.0</v>
      </c>
      <c r="E243" s="25"/>
      <c r="F243" s="25"/>
      <c r="G243" s="25"/>
      <c r="H243" s="25"/>
      <c r="I243" s="74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</row>
    <row r="244">
      <c r="A244" s="78" t="s">
        <v>14</v>
      </c>
      <c r="B244" s="78">
        <v>19093.0</v>
      </c>
      <c r="C244" s="78" t="s">
        <v>284</v>
      </c>
      <c r="D244" s="78">
        <v>62.0</v>
      </c>
      <c r="E244" s="25"/>
      <c r="F244" s="25"/>
      <c r="G244" s="25"/>
      <c r="H244" s="25"/>
      <c r="I244" s="74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</row>
    <row r="245">
      <c r="A245" s="78" t="s">
        <v>14</v>
      </c>
      <c r="B245" s="78">
        <v>19095.0</v>
      </c>
      <c r="C245" s="78" t="s">
        <v>285</v>
      </c>
      <c r="D245" s="78">
        <v>139.0</v>
      </c>
      <c r="E245" s="25"/>
      <c r="F245" s="25"/>
      <c r="G245" s="25"/>
      <c r="H245" s="25"/>
      <c r="I245" s="74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</row>
    <row r="246">
      <c r="A246" s="78" t="s">
        <v>14</v>
      </c>
      <c r="B246" s="78">
        <v>19097.0</v>
      </c>
      <c r="C246" s="78" t="s">
        <v>146</v>
      </c>
      <c r="D246" s="78">
        <v>102.0</v>
      </c>
      <c r="E246" s="25"/>
      <c r="F246" s="25"/>
      <c r="G246" s="25"/>
      <c r="H246" s="25"/>
      <c r="I246" s="74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</row>
    <row r="247">
      <c r="A247" s="78" t="s">
        <v>14</v>
      </c>
      <c r="B247" s="78">
        <v>19099.0</v>
      </c>
      <c r="C247" s="78" t="s">
        <v>147</v>
      </c>
      <c r="D247" s="78">
        <v>424.0</v>
      </c>
      <c r="E247" s="25"/>
      <c r="F247" s="25"/>
      <c r="G247" s="25"/>
      <c r="H247" s="25"/>
      <c r="I247" s="74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</row>
    <row r="248">
      <c r="A248" s="78" t="s">
        <v>14</v>
      </c>
      <c r="B248" s="78">
        <v>19101.0</v>
      </c>
      <c r="C248" s="78" t="s">
        <v>148</v>
      </c>
      <c r="D248" s="78">
        <v>389.0</v>
      </c>
      <c r="E248" s="25"/>
      <c r="F248" s="25"/>
      <c r="G248" s="25"/>
      <c r="H248" s="25"/>
      <c r="I248" s="74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</row>
    <row r="249">
      <c r="A249" s="78" t="s">
        <v>14</v>
      </c>
      <c r="B249" s="78">
        <v>19103.0</v>
      </c>
      <c r="C249" s="78" t="s">
        <v>151</v>
      </c>
      <c r="D249" s="78">
        <v>982.0</v>
      </c>
      <c r="E249" s="74"/>
      <c r="F249" s="25"/>
      <c r="G249" s="25"/>
      <c r="H249" s="25"/>
      <c r="I249" s="74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</row>
    <row r="250">
      <c r="A250" s="78" t="s">
        <v>14</v>
      </c>
      <c r="B250" s="78">
        <v>19105.0</v>
      </c>
      <c r="C250" s="78" t="s">
        <v>286</v>
      </c>
      <c r="D250" s="78">
        <v>234.0</v>
      </c>
      <c r="E250" s="25"/>
      <c r="F250" s="25"/>
      <c r="G250" s="25"/>
      <c r="H250" s="25"/>
      <c r="I250" s="74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</row>
    <row r="251">
      <c r="A251" s="78" t="s">
        <v>14</v>
      </c>
      <c r="B251" s="78">
        <v>19107.0</v>
      </c>
      <c r="C251" s="78" t="s">
        <v>287</v>
      </c>
      <c r="D251" s="78">
        <v>37.0</v>
      </c>
      <c r="E251" s="25"/>
      <c r="F251" s="25"/>
      <c r="G251" s="25"/>
      <c r="H251" s="25"/>
      <c r="I251" s="74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</row>
    <row r="252">
      <c r="A252" s="78" t="s">
        <v>14</v>
      </c>
      <c r="B252" s="78">
        <v>19109.0</v>
      </c>
      <c r="C252" s="78" t="s">
        <v>288</v>
      </c>
      <c r="D252" s="78">
        <v>160.0</v>
      </c>
      <c r="E252" s="25"/>
      <c r="F252" s="25"/>
      <c r="G252" s="25"/>
      <c r="H252" s="25"/>
      <c r="I252" s="74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</row>
    <row r="253">
      <c r="A253" s="78" t="s">
        <v>14</v>
      </c>
      <c r="B253" s="78">
        <v>19111.0</v>
      </c>
      <c r="C253" s="78" t="s">
        <v>159</v>
      </c>
      <c r="D253" s="78">
        <v>446.0</v>
      </c>
      <c r="E253" s="25"/>
      <c r="F253" s="25"/>
      <c r="G253" s="25"/>
      <c r="H253" s="25"/>
      <c r="I253" s="74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</row>
    <row r="254">
      <c r="A254" s="78" t="s">
        <v>14</v>
      </c>
      <c r="B254" s="78">
        <v>19113.0</v>
      </c>
      <c r="C254" s="78" t="s">
        <v>289</v>
      </c>
      <c r="D254" s="73">
        <v>2587.0</v>
      </c>
      <c r="E254" s="74"/>
      <c r="F254" s="74"/>
      <c r="G254" s="74"/>
      <c r="H254" s="25"/>
      <c r="I254" s="74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</row>
    <row r="255">
      <c r="A255" s="78" t="s">
        <v>14</v>
      </c>
      <c r="B255" s="78">
        <v>19115.0</v>
      </c>
      <c r="C255" s="78" t="s">
        <v>290</v>
      </c>
      <c r="D255" s="78">
        <v>26.0</v>
      </c>
      <c r="E255" s="25"/>
      <c r="F255" s="25"/>
      <c r="G255" s="25"/>
      <c r="H255" s="25"/>
      <c r="I255" s="74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</row>
    <row r="256">
      <c r="A256" s="78" t="s">
        <v>14</v>
      </c>
      <c r="B256" s="78">
        <v>19117.0</v>
      </c>
      <c r="C256" s="78" t="s">
        <v>291</v>
      </c>
      <c r="D256" s="78">
        <v>60.0</v>
      </c>
      <c r="E256" s="25"/>
      <c r="F256" s="25"/>
      <c r="G256" s="25"/>
      <c r="H256" s="25"/>
      <c r="I256" s="74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</row>
    <row r="257">
      <c r="A257" s="78" t="s">
        <v>14</v>
      </c>
      <c r="B257" s="78">
        <v>19119.0</v>
      </c>
      <c r="C257" s="78" t="s">
        <v>292</v>
      </c>
      <c r="D257" s="78">
        <v>82.0</v>
      </c>
      <c r="E257" s="25"/>
      <c r="F257" s="25"/>
      <c r="G257" s="25"/>
      <c r="H257" s="25"/>
      <c r="I257" s="74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</row>
    <row r="258">
      <c r="A258" s="78" t="s">
        <v>14</v>
      </c>
      <c r="B258" s="78">
        <v>19121.0</v>
      </c>
      <c r="C258" s="78" t="s">
        <v>167</v>
      </c>
      <c r="D258" s="78">
        <v>117.0</v>
      </c>
      <c r="E258" s="25"/>
      <c r="F258" s="25"/>
      <c r="G258" s="25"/>
      <c r="H258" s="25"/>
      <c r="I258" s="74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</row>
    <row r="259">
      <c r="A259" s="78" t="s">
        <v>14</v>
      </c>
      <c r="B259" s="78">
        <v>19123.0</v>
      </c>
      <c r="C259" s="78" t="s">
        <v>293</v>
      </c>
      <c r="D259" s="78">
        <v>125.0</v>
      </c>
      <c r="E259" s="25"/>
      <c r="F259" s="25"/>
      <c r="G259" s="25"/>
      <c r="H259" s="25"/>
      <c r="I259" s="74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</row>
    <row r="260">
      <c r="A260" s="78" t="s">
        <v>14</v>
      </c>
      <c r="B260" s="78">
        <v>19125.0</v>
      </c>
      <c r="C260" s="78" t="s">
        <v>168</v>
      </c>
      <c r="D260" s="78">
        <v>200.0</v>
      </c>
      <c r="E260" s="25"/>
      <c r="F260" s="25"/>
      <c r="G260" s="25"/>
      <c r="H260" s="25"/>
      <c r="I260" s="74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</row>
    <row r="261">
      <c r="A261" s="78" t="s">
        <v>14</v>
      </c>
      <c r="B261" s="78">
        <v>19127.0</v>
      </c>
      <c r="C261" s="78" t="s">
        <v>169</v>
      </c>
      <c r="D261" s="78">
        <v>418.0</v>
      </c>
      <c r="E261" s="25"/>
      <c r="F261" s="25"/>
      <c r="G261" s="25"/>
      <c r="H261" s="25"/>
      <c r="I261" s="74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</row>
    <row r="262">
      <c r="A262" s="78" t="s">
        <v>14</v>
      </c>
      <c r="B262" s="78">
        <v>19129.0</v>
      </c>
      <c r="C262" s="78" t="s">
        <v>294</v>
      </c>
      <c r="D262" s="78">
        <v>42.0</v>
      </c>
      <c r="E262" s="25"/>
      <c r="F262" s="25"/>
      <c r="G262" s="25"/>
      <c r="H262" s="25"/>
      <c r="I262" s="74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</row>
    <row r="263">
      <c r="A263" s="78" t="s">
        <v>14</v>
      </c>
      <c r="B263" s="78">
        <v>19131.0</v>
      </c>
      <c r="C263" s="78" t="s">
        <v>295</v>
      </c>
      <c r="D263" s="78">
        <v>65.0</v>
      </c>
      <c r="E263" s="25"/>
      <c r="F263" s="25"/>
      <c r="G263" s="25"/>
      <c r="H263" s="25"/>
      <c r="I263" s="74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</row>
    <row r="264">
      <c r="A264" s="78" t="s">
        <v>14</v>
      </c>
      <c r="B264" s="78">
        <v>19133.0</v>
      </c>
      <c r="C264" s="78" t="s">
        <v>296</v>
      </c>
      <c r="D264" s="78">
        <v>33.0</v>
      </c>
      <c r="E264" s="25"/>
      <c r="F264" s="25"/>
      <c r="G264" s="25"/>
      <c r="H264" s="25"/>
      <c r="I264" s="74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</row>
    <row r="265">
      <c r="A265" s="78" t="s">
        <v>14</v>
      </c>
      <c r="B265" s="78">
        <v>19135.0</v>
      </c>
      <c r="C265" s="78" t="s">
        <v>174</v>
      </c>
      <c r="D265" s="78">
        <v>35.0</v>
      </c>
      <c r="E265" s="25"/>
      <c r="F265" s="25"/>
      <c r="G265" s="25"/>
      <c r="H265" s="25"/>
      <c r="I265" s="74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</row>
    <row r="266">
      <c r="A266" s="78" t="s">
        <v>14</v>
      </c>
      <c r="B266" s="78">
        <v>19137.0</v>
      </c>
      <c r="C266" s="78" t="s">
        <v>175</v>
      </c>
      <c r="D266" s="78">
        <v>121.0</v>
      </c>
      <c r="E266" s="25"/>
      <c r="F266" s="25"/>
      <c r="G266" s="25"/>
      <c r="H266" s="25"/>
      <c r="I266" s="74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</row>
    <row r="267">
      <c r="A267" s="78" t="s">
        <v>14</v>
      </c>
      <c r="B267" s="78">
        <v>19139.0</v>
      </c>
      <c r="C267" s="78" t="s">
        <v>297</v>
      </c>
      <c r="D267" s="78">
        <v>316.0</v>
      </c>
      <c r="E267" s="74"/>
      <c r="F267" s="25"/>
      <c r="G267" s="25"/>
      <c r="H267" s="25"/>
      <c r="I267" s="74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</row>
    <row r="268">
      <c r="A268" s="78" t="s">
        <v>14</v>
      </c>
      <c r="B268" s="78">
        <v>19141.0</v>
      </c>
      <c r="C268" s="78" t="s">
        <v>298</v>
      </c>
      <c r="D268" s="78">
        <v>143.0</v>
      </c>
      <c r="E268" s="25"/>
      <c r="F268" s="25"/>
      <c r="G268" s="25"/>
      <c r="H268" s="25"/>
      <c r="I268" s="74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</row>
    <row r="269">
      <c r="A269" s="78" t="s">
        <v>14</v>
      </c>
      <c r="B269" s="78">
        <v>19143.0</v>
      </c>
      <c r="C269" s="78" t="s">
        <v>299</v>
      </c>
      <c r="D269" s="78">
        <v>51.0</v>
      </c>
      <c r="E269" s="25"/>
      <c r="F269" s="25"/>
      <c r="G269" s="25"/>
      <c r="H269" s="25"/>
      <c r="I269" s="74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</row>
    <row r="270">
      <c r="A270" s="78" t="s">
        <v>14</v>
      </c>
      <c r="B270" s="78">
        <v>19145.0</v>
      </c>
      <c r="C270" s="78" t="s">
        <v>300</v>
      </c>
      <c r="D270" s="78">
        <v>108.0</v>
      </c>
      <c r="E270" s="25"/>
      <c r="F270" s="25"/>
      <c r="G270" s="25"/>
      <c r="H270" s="25"/>
      <c r="I270" s="74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</row>
    <row r="271">
      <c r="A271" s="78" t="s">
        <v>14</v>
      </c>
      <c r="B271" s="78">
        <v>19147.0</v>
      </c>
      <c r="C271" s="78" t="s">
        <v>301</v>
      </c>
      <c r="D271" s="78">
        <v>75.0</v>
      </c>
      <c r="E271" s="25"/>
      <c r="F271" s="25"/>
      <c r="G271" s="25"/>
      <c r="H271" s="25"/>
      <c r="I271" s="74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</row>
    <row r="272">
      <c r="A272" s="78" t="s">
        <v>14</v>
      </c>
      <c r="B272" s="78">
        <v>19149.0</v>
      </c>
      <c r="C272" s="78" t="s">
        <v>302</v>
      </c>
      <c r="D272" s="78">
        <v>180.0</v>
      </c>
      <c r="E272" s="25"/>
      <c r="F272" s="25"/>
      <c r="G272" s="25"/>
      <c r="H272" s="25"/>
      <c r="I272" s="74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</row>
    <row r="273">
      <c r="A273" s="78" t="s">
        <v>14</v>
      </c>
      <c r="B273" s="78">
        <v>19151.0</v>
      </c>
      <c r="C273" s="78" t="s">
        <v>303</v>
      </c>
      <c r="D273" s="78">
        <v>85.0</v>
      </c>
      <c r="E273" s="25"/>
      <c r="F273" s="25"/>
      <c r="G273" s="25"/>
      <c r="H273" s="25"/>
      <c r="I273" s="74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</row>
    <row r="274">
      <c r="A274" s="78" t="s">
        <v>14</v>
      </c>
      <c r="B274" s="78">
        <v>19153.0</v>
      </c>
      <c r="C274" s="78" t="s">
        <v>304</v>
      </c>
      <c r="D274" s="73">
        <v>6675.0</v>
      </c>
      <c r="E274" s="74"/>
      <c r="F274" s="25"/>
      <c r="G274" s="74"/>
      <c r="H274" s="25"/>
      <c r="I274" s="74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</row>
    <row r="275">
      <c r="A275" s="78" t="s">
        <v>14</v>
      </c>
      <c r="B275" s="78">
        <v>19155.0</v>
      </c>
      <c r="C275" s="78" t="s">
        <v>305</v>
      </c>
      <c r="D275" s="78">
        <v>825.0</v>
      </c>
      <c r="E275" s="74"/>
      <c r="F275" s="25"/>
      <c r="G275" s="25"/>
      <c r="H275" s="25"/>
      <c r="I275" s="74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</row>
    <row r="276">
      <c r="A276" s="78" t="s">
        <v>14</v>
      </c>
      <c r="B276" s="78">
        <v>19157.0</v>
      </c>
      <c r="C276" s="78" t="s">
        <v>306</v>
      </c>
      <c r="D276" s="78">
        <v>181.0</v>
      </c>
      <c r="E276" s="25"/>
      <c r="F276" s="25"/>
      <c r="G276" s="25"/>
      <c r="H276" s="25"/>
      <c r="I276" s="74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</row>
    <row r="277">
      <c r="A277" s="78" t="s">
        <v>14</v>
      </c>
      <c r="B277" s="78">
        <v>19159.0</v>
      </c>
      <c r="C277" s="78" t="s">
        <v>307</v>
      </c>
      <c r="D277" s="78">
        <v>29.0</v>
      </c>
      <c r="E277" s="25"/>
      <c r="F277" s="25"/>
      <c r="G277" s="25"/>
      <c r="H277" s="25"/>
      <c r="I277" s="74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</row>
    <row r="278">
      <c r="A278" s="78" t="s">
        <v>14</v>
      </c>
      <c r="B278" s="78">
        <v>19161.0</v>
      </c>
      <c r="C278" s="78" t="s">
        <v>308</v>
      </c>
      <c r="D278" s="78">
        <v>82.0</v>
      </c>
      <c r="E278" s="25"/>
      <c r="F278" s="25"/>
      <c r="G278" s="25"/>
      <c r="H278" s="25"/>
      <c r="I278" s="74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</row>
    <row r="279">
      <c r="A279" s="78" t="s">
        <v>14</v>
      </c>
      <c r="B279" s="78">
        <v>19163.0</v>
      </c>
      <c r="C279" s="78" t="s">
        <v>193</v>
      </c>
      <c r="D279" s="73">
        <v>1780.0</v>
      </c>
      <c r="E279" s="74"/>
      <c r="F279" s="25"/>
      <c r="G279" s="74"/>
      <c r="H279" s="25"/>
      <c r="I279" s="74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</row>
    <row r="280">
      <c r="A280" s="78" t="s">
        <v>14</v>
      </c>
      <c r="B280" s="78">
        <v>19165.0</v>
      </c>
      <c r="C280" s="78" t="s">
        <v>194</v>
      </c>
      <c r="D280" s="78">
        <v>98.0</v>
      </c>
      <c r="E280" s="25"/>
      <c r="F280" s="25"/>
      <c r="G280" s="25"/>
      <c r="H280" s="25"/>
      <c r="I280" s="74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</row>
    <row r="281">
      <c r="A281" s="78" t="s">
        <v>14</v>
      </c>
      <c r="B281" s="78">
        <v>19167.0</v>
      </c>
      <c r="C281" s="78" t="s">
        <v>309</v>
      </c>
      <c r="D281" s="78">
        <v>513.0</v>
      </c>
      <c r="E281" s="74"/>
      <c r="F281" s="25"/>
      <c r="G281" s="25"/>
      <c r="H281" s="25"/>
      <c r="I281" s="74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</row>
    <row r="282">
      <c r="A282" s="78" t="s">
        <v>14</v>
      </c>
      <c r="B282" s="78">
        <v>19169.0</v>
      </c>
      <c r="C282" s="78" t="s">
        <v>310</v>
      </c>
      <c r="D282" s="78">
        <v>924.0</v>
      </c>
      <c r="E282" s="74"/>
      <c r="F282" s="25"/>
      <c r="G282" s="25"/>
      <c r="H282" s="25"/>
      <c r="I282" s="74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</row>
    <row r="283">
      <c r="A283" s="78" t="s">
        <v>14</v>
      </c>
      <c r="B283" s="78">
        <v>19171.0</v>
      </c>
      <c r="C283" s="78" t="s">
        <v>311</v>
      </c>
      <c r="D283" s="78">
        <v>130.0</v>
      </c>
      <c r="E283" s="25"/>
      <c r="F283" s="25"/>
      <c r="G283" s="25"/>
      <c r="H283" s="25"/>
      <c r="I283" s="74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</row>
    <row r="284">
      <c r="A284" s="78" t="s">
        <v>14</v>
      </c>
      <c r="B284" s="78">
        <v>19173.0</v>
      </c>
      <c r="C284" s="78" t="s">
        <v>312</v>
      </c>
      <c r="D284" s="78">
        <v>22.0</v>
      </c>
      <c r="E284" s="25"/>
      <c r="F284" s="25"/>
      <c r="G284" s="25"/>
      <c r="H284" s="25"/>
      <c r="I284" s="74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</row>
    <row r="285">
      <c r="A285" s="78" t="s">
        <v>14</v>
      </c>
      <c r="B285" s="78">
        <v>19175.0</v>
      </c>
      <c r="C285" s="78" t="s">
        <v>198</v>
      </c>
      <c r="D285" s="78">
        <v>64.0</v>
      </c>
      <c r="E285" s="25"/>
      <c r="F285" s="25"/>
      <c r="G285" s="25"/>
      <c r="H285" s="25"/>
      <c r="I285" s="74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</row>
    <row r="286">
      <c r="A286" s="78" t="s">
        <v>14</v>
      </c>
      <c r="B286" s="78">
        <v>19177.0</v>
      </c>
      <c r="C286" s="78" t="s">
        <v>313</v>
      </c>
      <c r="D286" s="78">
        <v>105.0</v>
      </c>
      <c r="E286" s="25"/>
      <c r="F286" s="25"/>
      <c r="G286" s="25"/>
      <c r="H286" s="25"/>
      <c r="I286" s="74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</row>
    <row r="287">
      <c r="A287" s="78" t="s">
        <v>14</v>
      </c>
      <c r="B287" s="78">
        <v>19179.0</v>
      </c>
      <c r="C287" s="78" t="s">
        <v>314</v>
      </c>
      <c r="D287" s="78">
        <v>165.0</v>
      </c>
      <c r="E287" s="25"/>
      <c r="F287" s="25"/>
      <c r="G287" s="25"/>
      <c r="H287" s="25"/>
      <c r="I287" s="74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</row>
    <row r="288">
      <c r="A288" s="78" t="s">
        <v>14</v>
      </c>
      <c r="B288" s="78">
        <v>19181.0</v>
      </c>
      <c r="C288" s="78" t="s">
        <v>201</v>
      </c>
      <c r="D288" s="78">
        <v>238.0</v>
      </c>
      <c r="E288" s="25"/>
      <c r="F288" s="25"/>
      <c r="G288" s="25"/>
      <c r="H288" s="25"/>
      <c r="I288" s="74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</row>
    <row r="289">
      <c r="A289" s="78" t="s">
        <v>14</v>
      </c>
      <c r="B289" s="78">
        <v>19183.0</v>
      </c>
      <c r="C289" s="78" t="s">
        <v>202</v>
      </c>
      <c r="D289" s="78">
        <v>193.0</v>
      </c>
      <c r="E289" s="25"/>
      <c r="F289" s="25"/>
      <c r="G289" s="25"/>
      <c r="H289" s="25"/>
      <c r="I289" s="74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</row>
    <row r="290">
      <c r="A290" s="78" t="s">
        <v>14</v>
      </c>
      <c r="B290" s="78">
        <v>19185.0</v>
      </c>
      <c r="C290" s="78" t="s">
        <v>203</v>
      </c>
      <c r="D290" s="78">
        <v>214.0</v>
      </c>
      <c r="E290" s="25"/>
      <c r="F290" s="25"/>
      <c r="G290" s="25"/>
      <c r="H290" s="25"/>
      <c r="I290" s="74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</row>
    <row r="291">
      <c r="A291" s="78" t="s">
        <v>14</v>
      </c>
      <c r="B291" s="78">
        <v>19187.0</v>
      </c>
      <c r="C291" s="78" t="s">
        <v>315</v>
      </c>
      <c r="D291" s="78">
        <v>387.0</v>
      </c>
      <c r="E291" s="74"/>
      <c r="F291" s="25"/>
      <c r="G291" s="25"/>
      <c r="H291" s="25"/>
      <c r="I291" s="74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</row>
    <row r="292">
      <c r="A292" s="78" t="s">
        <v>14</v>
      </c>
      <c r="B292" s="78">
        <v>19189.0</v>
      </c>
      <c r="C292" s="78" t="s">
        <v>208</v>
      </c>
      <c r="D292" s="78">
        <v>338.0</v>
      </c>
      <c r="E292" s="25"/>
      <c r="F292" s="25"/>
      <c r="G292" s="25"/>
      <c r="H292" s="25"/>
      <c r="I292" s="74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</row>
    <row r="293">
      <c r="A293" s="78" t="s">
        <v>14</v>
      </c>
      <c r="B293" s="78">
        <v>19191.0</v>
      </c>
      <c r="C293" s="78" t="s">
        <v>316</v>
      </c>
      <c r="D293" s="78">
        <v>178.0</v>
      </c>
      <c r="E293" s="25"/>
      <c r="F293" s="25"/>
      <c r="G293" s="25"/>
      <c r="H293" s="25"/>
      <c r="I293" s="74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</row>
    <row r="294">
      <c r="A294" s="78" t="s">
        <v>14</v>
      </c>
      <c r="B294" s="78">
        <v>19193.0</v>
      </c>
      <c r="C294" s="78" t="s">
        <v>317</v>
      </c>
      <c r="D294" s="73">
        <v>1171.0</v>
      </c>
      <c r="E294" s="74"/>
      <c r="F294" s="25"/>
      <c r="G294" s="25"/>
      <c r="H294" s="25"/>
      <c r="I294" s="74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</row>
    <row r="295">
      <c r="A295" s="78" t="s">
        <v>14</v>
      </c>
      <c r="B295" s="78">
        <v>19195.0</v>
      </c>
      <c r="C295" s="78" t="s">
        <v>318</v>
      </c>
      <c r="D295" s="78">
        <v>80.0</v>
      </c>
      <c r="E295" s="25"/>
      <c r="F295" s="25"/>
      <c r="G295" s="25"/>
      <c r="H295" s="25"/>
      <c r="I295" s="74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</row>
    <row r="296">
      <c r="A296" s="78" t="s">
        <v>14</v>
      </c>
      <c r="B296" s="78">
        <v>19197.0</v>
      </c>
      <c r="C296" s="78" t="s">
        <v>319</v>
      </c>
      <c r="D296" s="78">
        <v>69.0</v>
      </c>
      <c r="E296" s="25"/>
      <c r="F296" s="25"/>
      <c r="G296" s="25"/>
      <c r="H296" s="25"/>
      <c r="I296" s="74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</row>
    <row r="297">
      <c r="A297" s="78" t="s">
        <v>14</v>
      </c>
      <c r="B297" s="78">
        <v>19999.0</v>
      </c>
      <c r="C297" s="78" t="s">
        <v>210</v>
      </c>
      <c r="D297" s="78" t="s">
        <v>109</v>
      </c>
      <c r="E297" s="25"/>
      <c r="F297" s="25"/>
      <c r="G297" s="25"/>
      <c r="H297" s="25"/>
      <c r="I297" s="74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</row>
    <row r="298">
      <c r="A298" s="78" t="s">
        <v>16</v>
      </c>
      <c r="B298" s="78">
        <v>20001.0</v>
      </c>
      <c r="C298" s="78" t="s">
        <v>211</v>
      </c>
      <c r="D298" s="78">
        <v>196.0</v>
      </c>
      <c r="E298" s="25"/>
      <c r="F298" s="25"/>
      <c r="G298" s="25"/>
      <c r="H298" s="25"/>
      <c r="I298" s="74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</row>
    <row r="299">
      <c r="A299" s="78" t="s">
        <v>16</v>
      </c>
      <c r="B299" s="78">
        <v>20003.0</v>
      </c>
      <c r="C299" s="78" t="s">
        <v>320</v>
      </c>
      <c r="D299" s="78">
        <v>33.0</v>
      </c>
      <c r="E299" s="25"/>
      <c r="F299" s="25"/>
      <c r="G299" s="25"/>
      <c r="H299" s="25"/>
      <c r="I299" s="74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</row>
    <row r="300">
      <c r="A300" s="78" t="s">
        <v>16</v>
      </c>
      <c r="B300" s="78">
        <v>20005.0</v>
      </c>
      <c r="C300" s="78" t="s">
        <v>321</v>
      </c>
      <c r="D300" s="78">
        <v>72.0</v>
      </c>
      <c r="E300" s="25"/>
      <c r="F300" s="25"/>
      <c r="G300" s="25"/>
      <c r="H300" s="25"/>
      <c r="I300" s="74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</row>
    <row r="301">
      <c r="A301" s="78" t="s">
        <v>16</v>
      </c>
      <c r="B301" s="78">
        <v>20007.0</v>
      </c>
      <c r="C301" s="78" t="s">
        <v>322</v>
      </c>
      <c r="D301" s="78">
        <v>14.0</v>
      </c>
      <c r="E301" s="25"/>
      <c r="F301" s="25"/>
      <c r="G301" s="25"/>
      <c r="H301" s="25"/>
      <c r="I301" s="74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</row>
    <row r="302">
      <c r="A302" s="78" t="s">
        <v>16</v>
      </c>
      <c r="B302" s="78">
        <v>20009.0</v>
      </c>
      <c r="C302" s="78" t="s">
        <v>323</v>
      </c>
      <c r="D302" s="78">
        <v>174.0</v>
      </c>
      <c r="E302" s="74"/>
      <c r="F302" s="25"/>
      <c r="G302" s="25"/>
      <c r="H302" s="25"/>
      <c r="I302" s="74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</row>
    <row r="303">
      <c r="A303" s="78" t="s">
        <v>16</v>
      </c>
      <c r="B303" s="78">
        <v>20011.0</v>
      </c>
      <c r="C303" s="78" t="s">
        <v>324</v>
      </c>
      <c r="D303" s="78">
        <v>99.0</v>
      </c>
      <c r="E303" s="25"/>
      <c r="F303" s="25"/>
      <c r="G303" s="25"/>
      <c r="H303" s="25"/>
      <c r="I303" s="74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</row>
    <row r="304">
      <c r="A304" s="78" t="s">
        <v>16</v>
      </c>
      <c r="B304" s="78">
        <v>20013.0</v>
      </c>
      <c r="C304" s="78" t="s">
        <v>112</v>
      </c>
      <c r="D304" s="78">
        <v>22.0</v>
      </c>
      <c r="E304" s="25"/>
      <c r="F304" s="25"/>
      <c r="G304" s="25"/>
      <c r="H304" s="25"/>
      <c r="I304" s="74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</row>
    <row r="305">
      <c r="A305" s="78" t="s">
        <v>16</v>
      </c>
      <c r="B305" s="78">
        <v>20015.0</v>
      </c>
      <c r="C305" s="78" t="s">
        <v>268</v>
      </c>
      <c r="D305" s="78">
        <v>353.0</v>
      </c>
      <c r="E305" s="74"/>
      <c r="F305" s="25"/>
      <c r="G305" s="25"/>
      <c r="H305" s="25"/>
      <c r="I305" s="74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</row>
    <row r="306">
      <c r="A306" s="78" t="s">
        <v>16</v>
      </c>
      <c r="B306" s="78">
        <v>20017.0</v>
      </c>
      <c r="C306" s="78" t="s">
        <v>325</v>
      </c>
      <c r="D306" s="78" t="s">
        <v>109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</row>
    <row r="307">
      <c r="A307" s="78" t="s">
        <v>16</v>
      </c>
      <c r="B307" s="78">
        <v>20019.0</v>
      </c>
      <c r="C307" s="78" t="s">
        <v>326</v>
      </c>
      <c r="D307" s="78" t="s">
        <v>109</v>
      </c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</row>
    <row r="308">
      <c r="A308" s="78" t="s">
        <v>16</v>
      </c>
      <c r="B308" s="78">
        <v>20021.0</v>
      </c>
      <c r="C308" s="78" t="s">
        <v>271</v>
      </c>
      <c r="D308" s="78">
        <v>143.0</v>
      </c>
      <c r="E308" s="25"/>
      <c r="F308" s="25"/>
      <c r="G308" s="25"/>
      <c r="H308" s="25"/>
      <c r="I308" s="74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</row>
    <row r="309">
      <c r="A309" s="78" t="s">
        <v>16</v>
      </c>
      <c r="B309" s="78">
        <v>20023.0</v>
      </c>
      <c r="C309" s="78" t="s">
        <v>327</v>
      </c>
      <c r="D309" s="78" t="s">
        <v>109</v>
      </c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</row>
    <row r="310">
      <c r="A310" s="78" t="s">
        <v>16</v>
      </c>
      <c r="B310" s="78">
        <v>20025.0</v>
      </c>
      <c r="C310" s="78" t="s">
        <v>119</v>
      </c>
      <c r="D310" s="78" t="s">
        <v>109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</row>
    <row r="311">
      <c r="A311" s="78" t="s">
        <v>16</v>
      </c>
      <c r="B311" s="78">
        <v>20027.0</v>
      </c>
      <c r="C311" s="78" t="s">
        <v>120</v>
      </c>
      <c r="D311" s="78">
        <v>47.0</v>
      </c>
      <c r="E311" s="25"/>
      <c r="F311" s="25"/>
      <c r="G311" s="25"/>
      <c r="H311" s="25"/>
      <c r="I311" s="74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</row>
    <row r="312">
      <c r="A312" s="78" t="s">
        <v>16</v>
      </c>
      <c r="B312" s="78">
        <v>20029.0</v>
      </c>
      <c r="C312" s="78" t="s">
        <v>328</v>
      </c>
      <c r="D312" s="78">
        <v>39.0</v>
      </c>
      <c r="E312" s="25"/>
      <c r="F312" s="25"/>
      <c r="G312" s="25"/>
      <c r="H312" s="25"/>
      <c r="I312" s="74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</row>
    <row r="313">
      <c r="A313" s="78" t="s">
        <v>16</v>
      </c>
      <c r="B313" s="78">
        <v>20031.0</v>
      </c>
      <c r="C313" s="78" t="s">
        <v>329</v>
      </c>
      <c r="D313" s="78">
        <v>305.0</v>
      </c>
      <c r="E313" s="74"/>
      <c r="F313" s="25"/>
      <c r="G313" s="25"/>
      <c r="H313" s="25"/>
      <c r="I313" s="74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</row>
    <row r="314">
      <c r="A314" s="78" t="s">
        <v>16</v>
      </c>
      <c r="B314" s="78">
        <v>20033.0</v>
      </c>
      <c r="C314" s="78" t="s">
        <v>330</v>
      </c>
      <c r="D314" s="78" t="s">
        <v>109</v>
      </c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</row>
    <row r="315">
      <c r="A315" s="78" t="s">
        <v>16</v>
      </c>
      <c r="B315" s="78">
        <v>20035.0</v>
      </c>
      <c r="C315" s="78" t="s">
        <v>331</v>
      </c>
      <c r="D315" s="78">
        <v>125.0</v>
      </c>
      <c r="E315" s="25"/>
      <c r="F315" s="25"/>
      <c r="G315" s="25"/>
      <c r="H315" s="25"/>
      <c r="I315" s="74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</row>
    <row r="316">
      <c r="A316" s="78" t="s">
        <v>16</v>
      </c>
      <c r="B316" s="78">
        <v>20037.0</v>
      </c>
      <c r="C316" s="78" t="s">
        <v>124</v>
      </c>
      <c r="D316" s="78">
        <v>151.0</v>
      </c>
      <c r="E316" s="25"/>
      <c r="F316" s="25"/>
      <c r="G316" s="25"/>
      <c r="H316" s="25"/>
      <c r="I316" s="74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</row>
    <row r="317">
      <c r="A317" s="78" t="s">
        <v>16</v>
      </c>
      <c r="B317" s="78">
        <v>20039.0</v>
      </c>
      <c r="C317" s="78" t="s">
        <v>217</v>
      </c>
      <c r="D317" s="78" t="s">
        <v>109</v>
      </c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</row>
    <row r="318">
      <c r="A318" s="78" t="s">
        <v>16</v>
      </c>
      <c r="B318" s="78">
        <v>20041.0</v>
      </c>
      <c r="C318" s="78" t="s">
        <v>278</v>
      </c>
      <c r="D318" s="78">
        <v>80.0</v>
      </c>
      <c r="E318" s="25"/>
      <c r="F318" s="25"/>
      <c r="G318" s="25"/>
      <c r="H318" s="25"/>
      <c r="I318" s="74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</row>
    <row r="319">
      <c r="A319" s="78" t="s">
        <v>16</v>
      </c>
      <c r="B319" s="78">
        <v>20043.0</v>
      </c>
      <c r="C319" s="78" t="s">
        <v>332</v>
      </c>
      <c r="D319" s="78">
        <v>52.0</v>
      </c>
      <c r="E319" s="25"/>
      <c r="F319" s="25"/>
      <c r="G319" s="25"/>
      <c r="H319" s="25"/>
      <c r="I319" s="74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</row>
    <row r="320">
      <c r="A320" s="78" t="s">
        <v>16</v>
      </c>
      <c r="B320" s="78">
        <v>20045.0</v>
      </c>
      <c r="C320" s="78" t="s">
        <v>128</v>
      </c>
      <c r="D320" s="78">
        <v>626.0</v>
      </c>
      <c r="E320" s="74"/>
      <c r="F320" s="25"/>
      <c r="G320" s="25"/>
      <c r="H320" s="25"/>
      <c r="I320" s="74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</row>
    <row r="321">
      <c r="A321" s="78" t="s">
        <v>16</v>
      </c>
      <c r="B321" s="78">
        <v>20047.0</v>
      </c>
      <c r="C321" s="78" t="s">
        <v>131</v>
      </c>
      <c r="D321" s="78">
        <v>21.0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</row>
    <row r="322">
      <c r="A322" s="78" t="s">
        <v>16</v>
      </c>
      <c r="B322" s="78">
        <v>20049.0</v>
      </c>
      <c r="C322" s="78" t="s">
        <v>333</v>
      </c>
      <c r="D322" s="78">
        <v>38.0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</row>
    <row r="323">
      <c r="A323" s="78" t="s">
        <v>16</v>
      </c>
      <c r="B323" s="78">
        <v>20051.0</v>
      </c>
      <c r="C323" s="78" t="s">
        <v>334</v>
      </c>
      <c r="D323" s="78">
        <v>503.0</v>
      </c>
      <c r="E323" s="74"/>
      <c r="F323" s="25"/>
      <c r="G323" s="25"/>
      <c r="H323" s="25"/>
      <c r="I323" s="74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</row>
    <row r="324">
      <c r="A324" s="78" t="s">
        <v>16</v>
      </c>
      <c r="B324" s="78">
        <v>20053.0</v>
      </c>
      <c r="C324" s="78" t="s">
        <v>335</v>
      </c>
      <c r="D324" s="78">
        <v>72.0</v>
      </c>
      <c r="E324" s="25"/>
      <c r="F324" s="25"/>
      <c r="G324" s="25"/>
      <c r="H324" s="25"/>
      <c r="I324" s="74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</row>
    <row r="325">
      <c r="A325" s="78" t="s">
        <v>16</v>
      </c>
      <c r="B325" s="78">
        <v>20055.0</v>
      </c>
      <c r="C325" s="78" t="s">
        <v>336</v>
      </c>
      <c r="D325" s="78">
        <v>253.0</v>
      </c>
      <c r="E325" s="74"/>
      <c r="F325" s="25"/>
      <c r="G325" s="25"/>
      <c r="H325" s="25"/>
      <c r="I325" s="74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</row>
    <row r="326">
      <c r="A326" s="78" t="s">
        <v>16</v>
      </c>
      <c r="B326" s="78">
        <v>20057.0</v>
      </c>
      <c r="C326" s="78" t="s">
        <v>134</v>
      </c>
      <c r="D326" s="78">
        <v>279.0</v>
      </c>
      <c r="E326" s="25"/>
      <c r="F326" s="25"/>
      <c r="G326" s="25"/>
      <c r="H326" s="25"/>
      <c r="I326" s="74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</row>
    <row r="327">
      <c r="A327" s="78" t="s">
        <v>16</v>
      </c>
      <c r="B327" s="78">
        <v>20059.0</v>
      </c>
      <c r="C327" s="78" t="s">
        <v>135</v>
      </c>
      <c r="D327" s="78">
        <v>142.0</v>
      </c>
      <c r="E327" s="25"/>
      <c r="F327" s="25"/>
      <c r="G327" s="25"/>
      <c r="H327" s="25"/>
      <c r="I327" s="74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</row>
    <row r="328">
      <c r="A328" s="78" t="s">
        <v>16</v>
      </c>
      <c r="B328" s="78">
        <v>20061.0</v>
      </c>
      <c r="C328" s="78" t="s">
        <v>337</v>
      </c>
      <c r="D328" s="78">
        <v>98.0</v>
      </c>
      <c r="E328" s="25"/>
      <c r="F328" s="25"/>
      <c r="G328" s="25"/>
      <c r="H328" s="25"/>
      <c r="I328" s="74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</row>
    <row r="329">
      <c r="A329" s="78" t="s">
        <v>16</v>
      </c>
      <c r="B329" s="78">
        <v>20063.0</v>
      </c>
      <c r="C329" s="78" t="s">
        <v>338</v>
      </c>
      <c r="D329" s="78">
        <v>17.0</v>
      </c>
      <c r="E329" s="25"/>
      <c r="F329" s="25"/>
      <c r="G329" s="25"/>
      <c r="H329" s="25"/>
      <c r="I329" s="74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</row>
    <row r="330">
      <c r="A330" s="78" t="s">
        <v>16</v>
      </c>
      <c r="B330" s="78">
        <v>20065.0</v>
      </c>
      <c r="C330" s="78" t="s">
        <v>339</v>
      </c>
      <c r="D330" s="78">
        <v>10.0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</row>
    <row r="331">
      <c r="A331" s="78" t="s">
        <v>16</v>
      </c>
      <c r="B331" s="78">
        <v>20067.0</v>
      </c>
      <c r="C331" s="78" t="s">
        <v>224</v>
      </c>
      <c r="D331" s="78">
        <v>54.0</v>
      </c>
      <c r="E331" s="25"/>
      <c r="F331" s="25"/>
      <c r="G331" s="25"/>
      <c r="H331" s="25"/>
      <c r="I331" s="74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</row>
    <row r="332">
      <c r="A332" s="78" t="s">
        <v>16</v>
      </c>
      <c r="B332" s="78">
        <v>20069.0</v>
      </c>
      <c r="C332" s="78" t="s">
        <v>340</v>
      </c>
      <c r="D332" s="78">
        <v>62.0</v>
      </c>
      <c r="E332" s="25"/>
      <c r="F332" s="25"/>
      <c r="G332" s="25"/>
      <c r="H332" s="25"/>
      <c r="I332" s="74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</row>
    <row r="333">
      <c r="A333" s="78" t="s">
        <v>16</v>
      </c>
      <c r="B333" s="78">
        <v>20071.0</v>
      </c>
      <c r="C333" s="78" t="s">
        <v>341</v>
      </c>
      <c r="D333" s="78" t="s">
        <v>109</v>
      </c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</row>
    <row r="334">
      <c r="A334" s="78" t="s">
        <v>16</v>
      </c>
      <c r="B334" s="78">
        <v>20073.0</v>
      </c>
      <c r="C334" s="78" t="s">
        <v>342</v>
      </c>
      <c r="D334" s="78">
        <v>13.0</v>
      </c>
      <c r="E334" s="25"/>
      <c r="F334" s="25"/>
      <c r="G334" s="25"/>
      <c r="H334" s="25"/>
      <c r="I334" s="74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</row>
    <row r="335">
      <c r="A335" s="78" t="s">
        <v>16</v>
      </c>
      <c r="B335" s="78">
        <v>20075.0</v>
      </c>
      <c r="C335" s="78" t="s">
        <v>140</v>
      </c>
      <c r="D335" s="78" t="s">
        <v>109</v>
      </c>
      <c r="E335" s="25"/>
      <c r="F335" s="25"/>
      <c r="G335" s="25"/>
      <c r="H335" s="25"/>
      <c r="I335" s="74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</row>
    <row r="336">
      <c r="A336" s="78" t="s">
        <v>16</v>
      </c>
      <c r="B336" s="78">
        <v>20077.0</v>
      </c>
      <c r="C336" s="78" t="s">
        <v>343</v>
      </c>
      <c r="D336" s="78">
        <v>40.0</v>
      </c>
      <c r="E336" s="25"/>
      <c r="F336" s="25"/>
      <c r="G336" s="25"/>
      <c r="H336" s="25"/>
      <c r="I336" s="74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</row>
    <row r="337">
      <c r="A337" s="78" t="s">
        <v>16</v>
      </c>
      <c r="B337" s="78">
        <v>20079.0</v>
      </c>
      <c r="C337" s="78" t="s">
        <v>344</v>
      </c>
      <c r="D337" s="78">
        <v>173.0</v>
      </c>
      <c r="E337" s="25"/>
      <c r="F337" s="25"/>
      <c r="G337" s="25"/>
      <c r="H337" s="25"/>
      <c r="I337" s="74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</row>
    <row r="338">
      <c r="A338" s="78" t="s">
        <v>16</v>
      </c>
      <c r="B338" s="78">
        <v>20081.0</v>
      </c>
      <c r="C338" s="78" t="s">
        <v>345</v>
      </c>
      <c r="D338" s="78">
        <v>19.0</v>
      </c>
      <c r="E338" s="25"/>
      <c r="F338" s="25"/>
      <c r="G338" s="25"/>
      <c r="H338" s="25"/>
      <c r="I338" s="74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</row>
    <row r="339">
      <c r="A339" s="78" t="s">
        <v>16</v>
      </c>
      <c r="B339" s="78">
        <v>20083.0</v>
      </c>
      <c r="C339" s="78" t="s">
        <v>346</v>
      </c>
      <c r="D339" s="78" t="s">
        <v>109</v>
      </c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</row>
    <row r="340">
      <c r="A340" s="78" t="s">
        <v>16</v>
      </c>
      <c r="B340" s="78">
        <v>20085.0</v>
      </c>
      <c r="C340" s="78" t="s">
        <v>146</v>
      </c>
      <c r="D340" s="78">
        <v>41.0</v>
      </c>
      <c r="E340" s="25"/>
      <c r="F340" s="25"/>
      <c r="G340" s="25"/>
      <c r="H340" s="25"/>
      <c r="I340" s="74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</row>
    <row r="341">
      <c r="A341" s="78" t="s">
        <v>16</v>
      </c>
      <c r="B341" s="78">
        <v>20087.0</v>
      </c>
      <c r="C341" s="78" t="s">
        <v>148</v>
      </c>
      <c r="D341" s="78">
        <v>163.0</v>
      </c>
      <c r="E341" s="25"/>
      <c r="F341" s="25"/>
      <c r="G341" s="25"/>
      <c r="H341" s="25"/>
      <c r="I341" s="74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</row>
    <row r="342">
      <c r="A342" s="78" t="s">
        <v>16</v>
      </c>
      <c r="B342" s="78">
        <v>20089.0</v>
      </c>
      <c r="C342" s="78" t="s">
        <v>347</v>
      </c>
      <c r="D342" s="78" t="s">
        <v>109</v>
      </c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</row>
    <row r="343">
      <c r="A343" s="78" t="s">
        <v>16</v>
      </c>
      <c r="B343" s="78">
        <v>20091.0</v>
      </c>
      <c r="C343" s="78" t="s">
        <v>151</v>
      </c>
      <c r="D343" s="73">
        <v>7947.0</v>
      </c>
      <c r="E343" s="74"/>
      <c r="F343" s="74"/>
      <c r="G343" s="74"/>
      <c r="H343" s="25"/>
      <c r="I343" s="74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</row>
    <row r="344">
      <c r="A344" s="78" t="s">
        <v>16</v>
      </c>
      <c r="B344" s="78">
        <v>20093.0</v>
      </c>
      <c r="C344" s="78" t="s">
        <v>348</v>
      </c>
      <c r="D344" s="78" t="s">
        <v>109</v>
      </c>
      <c r="E344" s="25"/>
      <c r="F344" s="25"/>
      <c r="G344" s="25"/>
      <c r="H344" s="25"/>
      <c r="I344" s="74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</row>
    <row r="345">
      <c r="A345" s="78" t="s">
        <v>16</v>
      </c>
      <c r="B345" s="78">
        <v>20095.0</v>
      </c>
      <c r="C345" s="78" t="s">
        <v>349</v>
      </c>
      <c r="D345" s="78">
        <v>75.0</v>
      </c>
      <c r="E345" s="25"/>
      <c r="F345" s="25"/>
      <c r="G345" s="25"/>
      <c r="H345" s="25"/>
      <c r="I345" s="74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</row>
    <row r="346">
      <c r="A346" s="78" t="s">
        <v>16</v>
      </c>
      <c r="B346" s="78">
        <v>20097.0</v>
      </c>
      <c r="C346" s="78" t="s">
        <v>350</v>
      </c>
      <c r="D346" s="78">
        <v>20.0</v>
      </c>
      <c r="E346" s="25"/>
      <c r="F346" s="25"/>
      <c r="G346" s="25"/>
      <c r="H346" s="25"/>
      <c r="I346" s="74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</row>
    <row r="347">
      <c r="A347" s="78" t="s">
        <v>16</v>
      </c>
      <c r="B347" s="78">
        <v>20099.0</v>
      </c>
      <c r="C347" s="78" t="s">
        <v>351</v>
      </c>
      <c r="D347" s="78">
        <v>142.0</v>
      </c>
      <c r="E347" s="25"/>
      <c r="F347" s="25"/>
      <c r="G347" s="25"/>
      <c r="H347" s="25"/>
      <c r="I347" s="74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</row>
    <row r="348">
      <c r="A348" s="78" t="s">
        <v>16</v>
      </c>
      <c r="B348" s="78">
        <v>20101.0</v>
      </c>
      <c r="C348" s="78" t="s">
        <v>352</v>
      </c>
      <c r="D348" s="78" t="s">
        <v>109</v>
      </c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</row>
    <row r="349">
      <c r="A349" s="78" t="s">
        <v>16</v>
      </c>
      <c r="B349" s="78">
        <v>20103.0</v>
      </c>
      <c r="C349" s="78" t="s">
        <v>353</v>
      </c>
      <c r="D349" s="78">
        <v>287.0</v>
      </c>
      <c r="E349" s="25"/>
      <c r="F349" s="25"/>
      <c r="G349" s="25"/>
      <c r="H349" s="25"/>
      <c r="I349" s="74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</row>
    <row r="350">
      <c r="A350" s="78" t="s">
        <v>16</v>
      </c>
      <c r="B350" s="78">
        <v>20105.0</v>
      </c>
      <c r="C350" s="78" t="s">
        <v>354</v>
      </c>
      <c r="D350" s="78">
        <v>96.0</v>
      </c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</row>
    <row r="351">
      <c r="A351" s="78" t="s">
        <v>16</v>
      </c>
      <c r="B351" s="78">
        <v>20107.0</v>
      </c>
      <c r="C351" s="78" t="s">
        <v>289</v>
      </c>
      <c r="D351" s="78">
        <v>48.0</v>
      </c>
      <c r="E351" s="25"/>
      <c r="F351" s="25"/>
      <c r="G351" s="25"/>
      <c r="H351" s="25"/>
      <c r="I351" s="74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</row>
    <row r="352">
      <c r="A352" s="78" t="s">
        <v>16</v>
      </c>
      <c r="B352" s="78">
        <v>20109.0</v>
      </c>
      <c r="C352" s="78" t="s">
        <v>161</v>
      </c>
      <c r="D352" s="78" t="s">
        <v>109</v>
      </c>
      <c r="E352" s="25"/>
      <c r="F352" s="25"/>
      <c r="G352" s="25"/>
      <c r="H352" s="25"/>
      <c r="I352" s="74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</row>
    <row r="353">
      <c r="A353" s="78" t="s">
        <v>16</v>
      </c>
      <c r="B353" s="78">
        <v>20111.0</v>
      </c>
      <c r="C353" s="78" t="s">
        <v>292</v>
      </c>
      <c r="D353" s="78">
        <v>250.0</v>
      </c>
      <c r="E353" s="25"/>
      <c r="F353" s="25"/>
      <c r="G353" s="25"/>
      <c r="H353" s="25"/>
      <c r="I353" s="74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</row>
    <row r="354">
      <c r="A354" s="78" t="s">
        <v>16</v>
      </c>
      <c r="B354" s="78">
        <v>20113.0</v>
      </c>
      <c r="C354" s="78" t="s">
        <v>355</v>
      </c>
      <c r="D354" s="78">
        <v>216.0</v>
      </c>
      <c r="E354" s="74"/>
      <c r="F354" s="25"/>
      <c r="G354" s="25"/>
      <c r="H354" s="25"/>
      <c r="I354" s="74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</row>
    <row r="355">
      <c r="A355" s="78" t="s">
        <v>16</v>
      </c>
      <c r="B355" s="78">
        <v>20115.0</v>
      </c>
      <c r="C355" s="78" t="s">
        <v>168</v>
      </c>
      <c r="D355" s="78">
        <v>41.0</v>
      </c>
      <c r="E355" s="25"/>
      <c r="F355" s="25"/>
      <c r="G355" s="25"/>
      <c r="H355" s="25"/>
      <c r="I355" s="74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</row>
    <row r="356">
      <c r="A356" s="78" t="s">
        <v>16</v>
      </c>
      <c r="B356" s="78">
        <v>20117.0</v>
      </c>
      <c r="C356" s="78" t="s">
        <v>169</v>
      </c>
      <c r="D356" s="78">
        <v>97.0</v>
      </c>
      <c r="E356" s="25"/>
      <c r="F356" s="25"/>
      <c r="G356" s="25"/>
      <c r="H356" s="25"/>
      <c r="I356" s="74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</row>
    <row r="357">
      <c r="A357" s="78" t="s">
        <v>16</v>
      </c>
      <c r="B357" s="78">
        <v>20119.0</v>
      </c>
      <c r="C357" s="78" t="s">
        <v>356</v>
      </c>
      <c r="D357" s="78">
        <v>16.0</v>
      </c>
      <c r="E357" s="25"/>
      <c r="F357" s="25"/>
      <c r="G357" s="25"/>
      <c r="H357" s="25"/>
      <c r="I357" s="74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</row>
    <row r="358">
      <c r="A358" s="78" t="s">
        <v>16</v>
      </c>
      <c r="B358" s="78">
        <v>20121.0</v>
      </c>
      <c r="C358" s="78" t="s">
        <v>235</v>
      </c>
      <c r="D358" s="78">
        <v>178.0</v>
      </c>
      <c r="E358" s="25"/>
      <c r="F358" s="25"/>
      <c r="G358" s="25"/>
      <c r="H358" s="25"/>
      <c r="I358" s="74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</row>
    <row r="359">
      <c r="A359" s="78" t="s">
        <v>16</v>
      </c>
      <c r="B359" s="78">
        <v>20123.0</v>
      </c>
      <c r="C359" s="78" t="s">
        <v>295</v>
      </c>
      <c r="D359" s="78">
        <v>54.0</v>
      </c>
      <c r="E359" s="25"/>
      <c r="F359" s="25"/>
      <c r="G359" s="25"/>
      <c r="H359" s="25"/>
      <c r="I359" s="74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</row>
    <row r="360">
      <c r="A360" s="78" t="s">
        <v>16</v>
      </c>
      <c r="B360" s="78">
        <v>20125.0</v>
      </c>
      <c r="C360" s="78" t="s">
        <v>175</v>
      </c>
      <c r="D360" s="78">
        <v>144.0</v>
      </c>
      <c r="E360" s="74"/>
      <c r="F360" s="25"/>
      <c r="G360" s="25"/>
      <c r="H360" s="25"/>
      <c r="I360" s="74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</row>
    <row r="361">
      <c r="A361" s="78" t="s">
        <v>16</v>
      </c>
      <c r="B361" s="78">
        <v>20127.0</v>
      </c>
      <c r="C361" s="78" t="s">
        <v>357</v>
      </c>
      <c r="D361" s="78">
        <v>13.0</v>
      </c>
      <c r="E361" s="25"/>
      <c r="F361" s="25"/>
      <c r="G361" s="25"/>
      <c r="H361" s="25"/>
      <c r="I361" s="74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</row>
    <row r="362">
      <c r="A362" s="78" t="s">
        <v>16</v>
      </c>
      <c r="B362" s="78">
        <v>20129.0</v>
      </c>
      <c r="C362" s="78" t="s">
        <v>358</v>
      </c>
      <c r="D362" s="78">
        <v>10.0</v>
      </c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</row>
    <row r="363">
      <c r="A363" s="78" t="s">
        <v>16</v>
      </c>
      <c r="B363" s="78">
        <v>20131.0</v>
      </c>
      <c r="C363" s="78" t="s">
        <v>359</v>
      </c>
      <c r="D363" s="78">
        <v>71.0</v>
      </c>
      <c r="E363" s="25"/>
      <c r="F363" s="25"/>
      <c r="G363" s="25"/>
      <c r="H363" s="25"/>
      <c r="I363" s="74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</row>
    <row r="364">
      <c r="A364" s="78" t="s">
        <v>16</v>
      </c>
      <c r="B364" s="78">
        <v>20133.0</v>
      </c>
      <c r="C364" s="78" t="s">
        <v>360</v>
      </c>
      <c r="D364" s="78">
        <v>109.0</v>
      </c>
      <c r="E364" s="25"/>
      <c r="F364" s="25"/>
      <c r="G364" s="25"/>
      <c r="H364" s="25"/>
      <c r="I364" s="74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</row>
    <row r="365">
      <c r="A365" s="78" t="s">
        <v>16</v>
      </c>
      <c r="B365" s="78">
        <v>20135.0</v>
      </c>
      <c r="C365" s="78" t="s">
        <v>361</v>
      </c>
      <c r="D365" s="78" t="s">
        <v>109</v>
      </c>
      <c r="E365" s="25"/>
      <c r="F365" s="25"/>
      <c r="G365" s="25"/>
      <c r="H365" s="25"/>
      <c r="I365" s="74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</row>
    <row r="366">
      <c r="A366" s="78" t="s">
        <v>16</v>
      </c>
      <c r="B366" s="78">
        <v>20137.0</v>
      </c>
      <c r="C366" s="78" t="s">
        <v>362</v>
      </c>
      <c r="D366" s="78">
        <v>24.0</v>
      </c>
      <c r="E366" s="25"/>
      <c r="F366" s="25"/>
      <c r="G366" s="25"/>
      <c r="H366" s="25"/>
      <c r="I366" s="74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</row>
    <row r="367">
      <c r="A367" s="78" t="s">
        <v>16</v>
      </c>
      <c r="B367" s="78">
        <v>20139.0</v>
      </c>
      <c r="C367" s="78" t="s">
        <v>363</v>
      </c>
      <c r="D367" s="78">
        <v>25.0</v>
      </c>
      <c r="E367" s="25"/>
      <c r="F367" s="25"/>
      <c r="G367" s="25"/>
      <c r="H367" s="25"/>
      <c r="I367" s="74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</row>
    <row r="368">
      <c r="A368" s="78" t="s">
        <v>16</v>
      </c>
      <c r="B368" s="78">
        <v>20141.0</v>
      </c>
      <c r="C368" s="78" t="s">
        <v>364</v>
      </c>
      <c r="D368" s="78">
        <v>14.0</v>
      </c>
      <c r="E368" s="25"/>
      <c r="F368" s="25"/>
      <c r="G368" s="25"/>
      <c r="H368" s="25"/>
      <c r="I368" s="74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</row>
    <row r="369">
      <c r="A369" s="78" t="s">
        <v>16</v>
      </c>
      <c r="B369" s="78">
        <v>20143.0</v>
      </c>
      <c r="C369" s="78" t="s">
        <v>365</v>
      </c>
      <c r="D369" s="78">
        <v>14.0</v>
      </c>
      <c r="E369" s="25"/>
      <c r="F369" s="25"/>
      <c r="G369" s="25"/>
      <c r="H369" s="25"/>
      <c r="I369" s="74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</row>
    <row r="370">
      <c r="A370" s="78" t="s">
        <v>16</v>
      </c>
      <c r="B370" s="78">
        <v>20145.0</v>
      </c>
      <c r="C370" s="78" t="s">
        <v>366</v>
      </c>
      <c r="D370" s="78">
        <v>35.0</v>
      </c>
      <c r="E370" s="25"/>
      <c r="F370" s="25"/>
      <c r="G370" s="25"/>
      <c r="H370" s="25"/>
      <c r="I370" s="74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</row>
    <row r="371">
      <c r="A371" s="78" t="s">
        <v>16</v>
      </c>
      <c r="B371" s="78">
        <v>20147.0</v>
      </c>
      <c r="C371" s="78" t="s">
        <v>367</v>
      </c>
      <c r="D371" s="78">
        <v>25.0</v>
      </c>
      <c r="E371" s="25"/>
      <c r="F371" s="25"/>
      <c r="G371" s="25"/>
      <c r="H371" s="25"/>
      <c r="I371" s="74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</row>
    <row r="372">
      <c r="A372" s="78" t="s">
        <v>16</v>
      </c>
      <c r="B372" s="78">
        <v>20149.0</v>
      </c>
      <c r="C372" s="78" t="s">
        <v>368</v>
      </c>
      <c r="D372" s="78">
        <v>162.0</v>
      </c>
      <c r="E372" s="25"/>
      <c r="F372" s="25"/>
      <c r="G372" s="25"/>
      <c r="H372" s="25"/>
      <c r="I372" s="74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</row>
    <row r="373">
      <c r="A373" s="78" t="s">
        <v>16</v>
      </c>
      <c r="B373" s="78">
        <v>20151.0</v>
      </c>
      <c r="C373" s="78" t="s">
        <v>369</v>
      </c>
      <c r="D373" s="78">
        <v>96.0</v>
      </c>
      <c r="E373" s="25"/>
      <c r="F373" s="25"/>
      <c r="G373" s="25"/>
      <c r="H373" s="25"/>
      <c r="I373" s="74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</row>
    <row r="374">
      <c r="A374" s="78" t="s">
        <v>16</v>
      </c>
      <c r="B374" s="78">
        <v>20153.0</v>
      </c>
      <c r="C374" s="78" t="s">
        <v>370</v>
      </c>
      <c r="D374" s="78">
        <v>17.0</v>
      </c>
      <c r="E374" s="25"/>
      <c r="F374" s="25"/>
      <c r="G374" s="25"/>
      <c r="H374" s="25"/>
      <c r="I374" s="74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</row>
    <row r="375">
      <c r="A375" s="78" t="s">
        <v>16</v>
      </c>
      <c r="B375" s="78">
        <v>20155.0</v>
      </c>
      <c r="C375" s="78" t="s">
        <v>371</v>
      </c>
      <c r="D375" s="78">
        <v>620.0</v>
      </c>
      <c r="E375" s="74"/>
      <c r="F375" s="25"/>
      <c r="G375" s="25"/>
      <c r="H375" s="25"/>
      <c r="I375" s="74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</row>
    <row r="376">
      <c r="A376" s="78" t="s">
        <v>16</v>
      </c>
      <c r="B376" s="78">
        <v>20157.0</v>
      </c>
      <c r="C376" s="78" t="s">
        <v>372</v>
      </c>
      <c r="D376" s="78">
        <v>34.0</v>
      </c>
      <c r="E376" s="25"/>
      <c r="F376" s="25"/>
      <c r="G376" s="25"/>
      <c r="H376" s="25"/>
      <c r="I376" s="74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</row>
    <row r="377">
      <c r="A377" s="78" t="s">
        <v>16</v>
      </c>
      <c r="B377" s="78">
        <v>20159.0</v>
      </c>
      <c r="C377" s="78" t="s">
        <v>373</v>
      </c>
      <c r="D377" s="78">
        <v>38.0</v>
      </c>
      <c r="E377" s="25"/>
      <c r="F377" s="25"/>
      <c r="G377" s="25"/>
      <c r="H377" s="25"/>
      <c r="I377" s="74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</row>
    <row r="378">
      <c r="A378" s="78" t="s">
        <v>16</v>
      </c>
      <c r="B378" s="78">
        <v>20161.0</v>
      </c>
      <c r="C378" s="78" t="s">
        <v>374</v>
      </c>
      <c r="D378" s="78">
        <v>409.0</v>
      </c>
      <c r="E378" s="25"/>
      <c r="F378" s="25"/>
      <c r="G378" s="25"/>
      <c r="H378" s="25"/>
      <c r="I378" s="74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</row>
    <row r="379">
      <c r="A379" s="78" t="s">
        <v>16</v>
      </c>
      <c r="B379" s="78">
        <v>20163.0</v>
      </c>
      <c r="C379" s="78" t="s">
        <v>375</v>
      </c>
      <c r="D379" s="78">
        <v>24.0</v>
      </c>
      <c r="E379" s="25"/>
      <c r="F379" s="25"/>
      <c r="G379" s="25"/>
      <c r="H379" s="25"/>
      <c r="I379" s="74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</row>
    <row r="380">
      <c r="A380" s="78" t="s">
        <v>16</v>
      </c>
      <c r="B380" s="78">
        <v>20165.0</v>
      </c>
      <c r="C380" s="78" t="s">
        <v>245</v>
      </c>
      <c r="D380" s="78">
        <v>16.0</v>
      </c>
      <c r="E380" s="25"/>
      <c r="F380" s="25"/>
      <c r="G380" s="25"/>
      <c r="H380" s="25"/>
      <c r="I380" s="74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</row>
    <row r="381">
      <c r="A381" s="78" t="s">
        <v>16</v>
      </c>
      <c r="B381" s="78">
        <v>20167.0</v>
      </c>
      <c r="C381" s="78" t="s">
        <v>376</v>
      </c>
      <c r="D381" s="78">
        <v>27.0</v>
      </c>
      <c r="E381" s="25"/>
      <c r="F381" s="25"/>
      <c r="G381" s="25"/>
      <c r="H381" s="25"/>
      <c r="I381" s="74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</row>
    <row r="382">
      <c r="A382" s="78" t="s">
        <v>16</v>
      </c>
      <c r="B382" s="78">
        <v>20169.0</v>
      </c>
      <c r="C382" s="78" t="s">
        <v>190</v>
      </c>
      <c r="D382" s="78">
        <v>683.0</v>
      </c>
      <c r="E382" s="74"/>
      <c r="F382" s="25"/>
      <c r="G382" s="25"/>
      <c r="H382" s="25"/>
      <c r="I382" s="74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</row>
    <row r="383">
      <c r="A383" s="78" t="s">
        <v>16</v>
      </c>
      <c r="B383" s="78">
        <v>20171.0</v>
      </c>
      <c r="C383" s="78" t="s">
        <v>193</v>
      </c>
      <c r="D383" s="78">
        <v>25.0</v>
      </c>
      <c r="E383" s="25"/>
      <c r="F383" s="25"/>
      <c r="G383" s="25"/>
      <c r="H383" s="25"/>
      <c r="I383" s="74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</row>
    <row r="384">
      <c r="A384" s="78" t="s">
        <v>16</v>
      </c>
      <c r="B384" s="78">
        <v>20173.0</v>
      </c>
      <c r="C384" s="78" t="s">
        <v>377</v>
      </c>
      <c r="D384" s="73">
        <v>4175.0</v>
      </c>
      <c r="E384" s="74"/>
      <c r="F384" s="74"/>
      <c r="G384" s="74"/>
      <c r="H384" s="25"/>
      <c r="I384" s="74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</row>
    <row r="385">
      <c r="A385" s="78" t="s">
        <v>16</v>
      </c>
      <c r="B385" s="78">
        <v>20175.0</v>
      </c>
      <c r="C385" s="78" t="s">
        <v>378</v>
      </c>
      <c r="D385" s="78">
        <v>114.0</v>
      </c>
      <c r="E385" s="74"/>
      <c r="F385" s="25"/>
      <c r="G385" s="25"/>
      <c r="H385" s="25"/>
      <c r="I385" s="74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</row>
    <row r="386">
      <c r="A386" s="78" t="s">
        <v>16</v>
      </c>
      <c r="B386" s="78">
        <v>20177.0</v>
      </c>
      <c r="C386" s="78" t="s">
        <v>379</v>
      </c>
      <c r="D386" s="73">
        <v>1371.0</v>
      </c>
      <c r="E386" s="74"/>
      <c r="F386" s="25"/>
      <c r="G386" s="25"/>
      <c r="H386" s="25"/>
      <c r="I386" s="74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</row>
    <row r="387">
      <c r="A387" s="78" t="s">
        <v>16</v>
      </c>
      <c r="B387" s="78">
        <v>20179.0</v>
      </c>
      <c r="C387" s="78" t="s">
        <v>380</v>
      </c>
      <c r="D387" s="78">
        <v>15.0</v>
      </c>
      <c r="E387" s="25"/>
      <c r="F387" s="25"/>
      <c r="G387" s="25"/>
      <c r="H387" s="25"/>
      <c r="I387" s="74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</row>
    <row r="388">
      <c r="A388" s="78" t="s">
        <v>16</v>
      </c>
      <c r="B388" s="78">
        <v>20181.0</v>
      </c>
      <c r="C388" s="78" t="s">
        <v>381</v>
      </c>
      <c r="D388" s="78">
        <v>24.0</v>
      </c>
      <c r="E388" s="25"/>
      <c r="F388" s="25"/>
      <c r="G388" s="25"/>
      <c r="H388" s="25"/>
      <c r="I388" s="74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</row>
    <row r="389">
      <c r="A389" s="78" t="s">
        <v>16</v>
      </c>
      <c r="B389" s="78">
        <v>20183.0</v>
      </c>
      <c r="C389" s="78" t="s">
        <v>382</v>
      </c>
      <c r="D389" s="78">
        <v>13.0</v>
      </c>
      <c r="E389" s="25"/>
      <c r="F389" s="25"/>
      <c r="G389" s="25"/>
      <c r="H389" s="25"/>
      <c r="I389" s="74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</row>
    <row r="390">
      <c r="A390" s="78" t="s">
        <v>16</v>
      </c>
      <c r="B390" s="78">
        <v>20185.0</v>
      </c>
      <c r="C390" s="78" t="s">
        <v>383</v>
      </c>
      <c r="D390" s="78">
        <v>12.0</v>
      </c>
      <c r="E390" s="25"/>
      <c r="F390" s="25"/>
      <c r="G390" s="25"/>
      <c r="H390" s="25"/>
      <c r="I390" s="74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</row>
    <row r="391">
      <c r="A391" s="78" t="s">
        <v>16</v>
      </c>
      <c r="B391" s="78">
        <v>20187.0</v>
      </c>
      <c r="C391" s="78" t="s">
        <v>384</v>
      </c>
      <c r="D391" s="78">
        <v>10.0</v>
      </c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</row>
    <row r="392">
      <c r="A392" s="78" t="s">
        <v>16</v>
      </c>
      <c r="B392" s="78">
        <v>20189.0</v>
      </c>
      <c r="C392" s="78" t="s">
        <v>385</v>
      </c>
      <c r="D392" s="78">
        <v>29.0</v>
      </c>
      <c r="E392" s="25"/>
      <c r="F392" s="25"/>
      <c r="G392" s="25"/>
      <c r="H392" s="25"/>
      <c r="I392" s="74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</row>
    <row r="393">
      <c r="A393" s="78" t="s">
        <v>16</v>
      </c>
      <c r="B393" s="78">
        <v>20191.0</v>
      </c>
      <c r="C393" s="78" t="s">
        <v>386</v>
      </c>
      <c r="D393" s="78">
        <v>52.0</v>
      </c>
      <c r="E393" s="25"/>
      <c r="F393" s="25"/>
      <c r="G393" s="25"/>
      <c r="H393" s="25"/>
      <c r="I393" s="74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</row>
    <row r="394">
      <c r="A394" s="78" t="s">
        <v>16</v>
      </c>
      <c r="B394" s="78">
        <v>20193.0</v>
      </c>
      <c r="C394" s="78" t="s">
        <v>387</v>
      </c>
      <c r="D394" s="78">
        <v>49.0</v>
      </c>
      <c r="E394" s="25"/>
      <c r="F394" s="25"/>
      <c r="G394" s="25"/>
      <c r="H394" s="25"/>
      <c r="I394" s="74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</row>
    <row r="395">
      <c r="A395" s="78" t="s">
        <v>16</v>
      </c>
      <c r="B395" s="78">
        <v>20195.0</v>
      </c>
      <c r="C395" s="78" t="s">
        <v>388</v>
      </c>
      <c r="D395" s="78">
        <v>10.0</v>
      </c>
      <c r="E395" s="25"/>
      <c r="F395" s="25"/>
      <c r="G395" s="25"/>
      <c r="H395" s="25"/>
      <c r="I395" s="74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</row>
    <row r="396">
      <c r="A396" s="78" t="s">
        <v>16</v>
      </c>
      <c r="B396" s="78">
        <v>20197.0</v>
      </c>
      <c r="C396" s="78" t="s">
        <v>389</v>
      </c>
      <c r="D396" s="78">
        <v>21.0</v>
      </c>
      <c r="E396" s="25"/>
      <c r="F396" s="25"/>
      <c r="G396" s="25"/>
      <c r="H396" s="25"/>
      <c r="I396" s="74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</row>
    <row r="397">
      <c r="A397" s="78" t="s">
        <v>16</v>
      </c>
      <c r="B397" s="78">
        <v>20199.0</v>
      </c>
      <c r="C397" s="78" t="s">
        <v>390</v>
      </c>
      <c r="D397" s="78" t="s">
        <v>109</v>
      </c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</row>
    <row r="398">
      <c r="A398" s="78" t="s">
        <v>16</v>
      </c>
      <c r="B398" s="78">
        <v>20201.0</v>
      </c>
      <c r="C398" s="78" t="s">
        <v>202</v>
      </c>
      <c r="D398" s="78">
        <v>25.0</v>
      </c>
      <c r="E398" s="25"/>
      <c r="F398" s="25"/>
      <c r="G398" s="25"/>
      <c r="H398" s="25"/>
      <c r="I398" s="74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</row>
    <row r="399">
      <c r="A399" s="78" t="s">
        <v>16</v>
      </c>
      <c r="B399" s="78">
        <v>20203.0</v>
      </c>
      <c r="C399" s="78" t="s">
        <v>391</v>
      </c>
      <c r="D399" s="78">
        <v>42.0</v>
      </c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</row>
    <row r="400">
      <c r="A400" s="78" t="s">
        <v>16</v>
      </c>
      <c r="B400" s="78">
        <v>20205.0</v>
      </c>
      <c r="C400" s="78" t="s">
        <v>392</v>
      </c>
      <c r="D400" s="78">
        <v>33.0</v>
      </c>
      <c r="E400" s="25"/>
      <c r="F400" s="25"/>
      <c r="G400" s="25"/>
      <c r="H400" s="25"/>
      <c r="I400" s="74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</row>
    <row r="401">
      <c r="A401" s="78" t="s">
        <v>16</v>
      </c>
      <c r="B401" s="78">
        <v>20207.0</v>
      </c>
      <c r="C401" s="78" t="s">
        <v>393</v>
      </c>
      <c r="D401" s="78" t="s">
        <v>109</v>
      </c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</row>
    <row r="402">
      <c r="A402" s="78" t="s">
        <v>16</v>
      </c>
      <c r="B402" s="78">
        <v>20209.0</v>
      </c>
      <c r="C402" s="78" t="s">
        <v>394</v>
      </c>
      <c r="D402" s="73">
        <v>1666.0</v>
      </c>
      <c r="E402" s="74"/>
      <c r="F402" s="25"/>
      <c r="G402" s="74"/>
      <c r="H402" s="25"/>
      <c r="I402" s="74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</row>
    <row r="403">
      <c r="A403" s="78" t="s">
        <v>16</v>
      </c>
      <c r="B403" s="78">
        <v>20999.0</v>
      </c>
      <c r="C403" s="78" t="s">
        <v>210</v>
      </c>
      <c r="D403" s="78">
        <v>444.0</v>
      </c>
      <c r="E403" s="74"/>
      <c r="F403" s="25"/>
      <c r="G403" s="25"/>
      <c r="H403" s="25"/>
      <c r="I403" s="74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</row>
    <row r="404">
      <c r="A404" s="78" t="s">
        <v>18</v>
      </c>
      <c r="B404" s="78">
        <v>26001.0</v>
      </c>
      <c r="C404" s="78" t="s">
        <v>395</v>
      </c>
      <c r="D404" s="78">
        <v>24.0</v>
      </c>
      <c r="E404" s="25"/>
      <c r="F404" s="25"/>
      <c r="G404" s="25"/>
      <c r="H404" s="25"/>
      <c r="I404" s="74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</row>
    <row r="405">
      <c r="A405" s="78" t="s">
        <v>18</v>
      </c>
      <c r="B405" s="78">
        <v>26003.0</v>
      </c>
      <c r="C405" s="78" t="s">
        <v>396</v>
      </c>
      <c r="D405" s="78">
        <v>24.0</v>
      </c>
      <c r="E405" s="25"/>
      <c r="F405" s="25"/>
      <c r="G405" s="25"/>
      <c r="H405" s="25"/>
      <c r="I405" s="74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</row>
    <row r="406">
      <c r="A406" s="78" t="s">
        <v>18</v>
      </c>
      <c r="B406" s="78">
        <v>26005.0</v>
      </c>
      <c r="C406" s="78" t="s">
        <v>397</v>
      </c>
      <c r="D406" s="78">
        <v>847.0</v>
      </c>
      <c r="E406" s="74"/>
      <c r="F406" s="25"/>
      <c r="G406" s="25"/>
      <c r="H406" s="25"/>
      <c r="I406" s="74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</row>
    <row r="407">
      <c r="A407" s="78" t="s">
        <v>18</v>
      </c>
      <c r="B407" s="78">
        <v>26007.0</v>
      </c>
      <c r="C407" s="78" t="s">
        <v>398</v>
      </c>
      <c r="D407" s="78">
        <v>202.0</v>
      </c>
      <c r="E407" s="25"/>
      <c r="F407" s="25"/>
      <c r="G407" s="25"/>
      <c r="H407" s="25"/>
      <c r="I407" s="74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</row>
    <row r="408">
      <c r="A408" s="78" t="s">
        <v>18</v>
      </c>
      <c r="B408" s="78">
        <v>26009.0</v>
      </c>
      <c r="C408" s="78" t="s">
        <v>399</v>
      </c>
      <c r="D408" s="78">
        <v>108.0</v>
      </c>
      <c r="E408" s="25"/>
      <c r="F408" s="25"/>
      <c r="G408" s="25"/>
      <c r="H408" s="25"/>
      <c r="I408" s="74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</row>
    <row r="409">
      <c r="A409" s="78" t="s">
        <v>18</v>
      </c>
      <c r="B409" s="78">
        <v>26011.0</v>
      </c>
      <c r="C409" s="78" t="s">
        <v>400</v>
      </c>
      <c r="D409" s="78">
        <v>75.0</v>
      </c>
      <c r="E409" s="25"/>
      <c r="F409" s="25"/>
      <c r="G409" s="25"/>
      <c r="H409" s="25"/>
      <c r="I409" s="74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</row>
    <row r="410">
      <c r="A410" s="78" t="s">
        <v>18</v>
      </c>
      <c r="B410" s="78">
        <v>26013.0</v>
      </c>
      <c r="C410" s="78" t="s">
        <v>401</v>
      </c>
      <c r="D410" s="78">
        <v>37.0</v>
      </c>
      <c r="E410" s="25"/>
      <c r="F410" s="25"/>
      <c r="G410" s="25"/>
      <c r="H410" s="25"/>
      <c r="I410" s="74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</row>
    <row r="411">
      <c r="A411" s="78" t="s">
        <v>18</v>
      </c>
      <c r="B411" s="78">
        <v>26015.0</v>
      </c>
      <c r="C411" s="78" t="s">
        <v>402</v>
      </c>
      <c r="D411" s="78">
        <v>314.0</v>
      </c>
      <c r="E411" s="25"/>
      <c r="F411" s="25"/>
      <c r="G411" s="25"/>
      <c r="H411" s="25"/>
      <c r="I411" s="74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</row>
    <row r="412">
      <c r="A412" s="78" t="s">
        <v>18</v>
      </c>
      <c r="B412" s="78">
        <v>26017.0</v>
      </c>
      <c r="C412" s="78" t="s">
        <v>403</v>
      </c>
      <c r="D412" s="78">
        <v>578.0</v>
      </c>
      <c r="E412" s="74"/>
      <c r="F412" s="25"/>
      <c r="G412" s="25"/>
      <c r="H412" s="25"/>
      <c r="I412" s="74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</row>
    <row r="413">
      <c r="A413" s="78" t="s">
        <v>18</v>
      </c>
      <c r="B413" s="78">
        <v>26019.0</v>
      </c>
      <c r="C413" s="78" t="s">
        <v>404</v>
      </c>
      <c r="D413" s="78">
        <v>73.0</v>
      </c>
      <c r="E413" s="25"/>
      <c r="F413" s="25"/>
      <c r="G413" s="25"/>
      <c r="H413" s="25"/>
      <c r="I413" s="74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</row>
    <row r="414">
      <c r="A414" s="78" t="s">
        <v>18</v>
      </c>
      <c r="B414" s="78">
        <v>26021.0</v>
      </c>
      <c r="C414" s="78" t="s">
        <v>405</v>
      </c>
      <c r="D414" s="73">
        <v>1230.0</v>
      </c>
      <c r="E414" s="74"/>
      <c r="F414" s="25"/>
      <c r="G414" s="74"/>
      <c r="H414" s="25"/>
      <c r="I414" s="74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</row>
    <row r="415">
      <c r="A415" s="78" t="s">
        <v>18</v>
      </c>
      <c r="B415" s="78">
        <v>26023.0</v>
      </c>
      <c r="C415" s="78" t="s">
        <v>406</v>
      </c>
      <c r="D415" s="78">
        <v>214.0</v>
      </c>
      <c r="E415" s="25"/>
      <c r="F415" s="25"/>
      <c r="G415" s="25"/>
      <c r="H415" s="25"/>
      <c r="I415" s="74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</row>
    <row r="416">
      <c r="A416" s="78" t="s">
        <v>18</v>
      </c>
      <c r="B416" s="78">
        <v>26025.0</v>
      </c>
      <c r="C416" s="78" t="s">
        <v>114</v>
      </c>
      <c r="D416" s="73">
        <v>2460.0</v>
      </c>
      <c r="E416" s="74"/>
      <c r="F416" s="25"/>
      <c r="G416" s="74"/>
      <c r="H416" s="25"/>
      <c r="I416" s="74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</row>
    <row r="417">
      <c r="A417" s="78" t="s">
        <v>18</v>
      </c>
      <c r="B417" s="78">
        <v>26027.0</v>
      </c>
      <c r="C417" s="78" t="s">
        <v>116</v>
      </c>
      <c r="D417" s="78">
        <v>123.0</v>
      </c>
      <c r="E417" s="25"/>
      <c r="F417" s="25"/>
      <c r="G417" s="25"/>
      <c r="H417" s="25"/>
      <c r="I417" s="74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</row>
    <row r="418">
      <c r="A418" s="78" t="s">
        <v>18</v>
      </c>
      <c r="B418" s="78">
        <v>26029.0</v>
      </c>
      <c r="C418" s="78" t="s">
        <v>407</v>
      </c>
      <c r="D418" s="78">
        <v>248.0</v>
      </c>
      <c r="E418" s="25"/>
      <c r="F418" s="25"/>
      <c r="G418" s="25"/>
      <c r="H418" s="25"/>
      <c r="I418" s="74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</row>
    <row r="419">
      <c r="A419" s="78" t="s">
        <v>18</v>
      </c>
      <c r="B419" s="78">
        <v>26031.0</v>
      </c>
      <c r="C419" s="78" t="s">
        <v>408</v>
      </c>
      <c r="D419" s="78">
        <v>146.0</v>
      </c>
      <c r="E419" s="25"/>
      <c r="F419" s="25"/>
      <c r="G419" s="25"/>
      <c r="H419" s="25"/>
      <c r="I419" s="74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</row>
    <row r="420">
      <c r="A420" s="78" t="s">
        <v>18</v>
      </c>
      <c r="B420" s="78">
        <v>26033.0</v>
      </c>
      <c r="C420" s="78" t="s">
        <v>409</v>
      </c>
      <c r="D420" s="78">
        <v>152.0</v>
      </c>
      <c r="E420" s="25"/>
      <c r="F420" s="25"/>
      <c r="G420" s="25"/>
      <c r="H420" s="25"/>
      <c r="I420" s="74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</row>
    <row r="421">
      <c r="A421" s="78" t="s">
        <v>18</v>
      </c>
      <c r="B421" s="78">
        <v>26035.0</v>
      </c>
      <c r="C421" s="78" t="s">
        <v>410</v>
      </c>
      <c r="D421" s="78">
        <v>172.0</v>
      </c>
      <c r="E421" s="25"/>
      <c r="F421" s="25"/>
      <c r="G421" s="25"/>
      <c r="H421" s="25"/>
      <c r="I421" s="74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</row>
    <row r="422">
      <c r="A422" s="78" t="s">
        <v>18</v>
      </c>
      <c r="B422" s="78">
        <v>26037.0</v>
      </c>
      <c r="C422" s="78" t="s">
        <v>121</v>
      </c>
      <c r="D422" s="78">
        <v>484.0</v>
      </c>
      <c r="E422" s="74"/>
      <c r="F422" s="25"/>
      <c r="G422" s="25"/>
      <c r="H422" s="25"/>
      <c r="I422" s="74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</row>
    <row r="423">
      <c r="A423" s="78" t="s">
        <v>18</v>
      </c>
      <c r="B423" s="78">
        <v>26039.0</v>
      </c>
      <c r="C423" s="78" t="s">
        <v>124</v>
      </c>
      <c r="D423" s="78">
        <v>153.0</v>
      </c>
      <c r="E423" s="25"/>
      <c r="F423" s="25"/>
      <c r="G423" s="25"/>
      <c r="H423" s="25"/>
      <c r="I423" s="74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</row>
    <row r="424">
      <c r="A424" s="78" t="s">
        <v>18</v>
      </c>
      <c r="B424" s="78">
        <v>26041.0</v>
      </c>
      <c r="C424" s="78" t="s">
        <v>411</v>
      </c>
      <c r="D424" s="78">
        <v>199.0</v>
      </c>
      <c r="E424" s="25"/>
      <c r="F424" s="25"/>
      <c r="G424" s="25"/>
      <c r="H424" s="25"/>
      <c r="I424" s="74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</row>
    <row r="425">
      <c r="A425" s="78" t="s">
        <v>18</v>
      </c>
      <c r="B425" s="78">
        <v>26043.0</v>
      </c>
      <c r="C425" s="78" t="s">
        <v>278</v>
      </c>
      <c r="D425" s="78">
        <v>585.0</v>
      </c>
      <c r="E425" s="74"/>
      <c r="F425" s="25"/>
      <c r="G425" s="25"/>
      <c r="H425" s="25"/>
      <c r="I425" s="74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</row>
    <row r="426">
      <c r="A426" s="78" t="s">
        <v>18</v>
      </c>
      <c r="B426" s="78">
        <v>26045.0</v>
      </c>
      <c r="C426" s="78" t="s">
        <v>412</v>
      </c>
      <c r="D426" s="73">
        <v>1167.0</v>
      </c>
      <c r="E426" s="74"/>
      <c r="F426" s="25"/>
      <c r="G426" s="74"/>
      <c r="H426" s="25"/>
      <c r="I426" s="74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</row>
    <row r="427">
      <c r="A427" s="78" t="s">
        <v>18</v>
      </c>
      <c r="B427" s="78">
        <v>26047.0</v>
      </c>
      <c r="C427" s="78" t="s">
        <v>280</v>
      </c>
      <c r="D427" s="78">
        <v>390.0</v>
      </c>
      <c r="E427" s="25"/>
      <c r="F427" s="25"/>
      <c r="G427" s="25"/>
      <c r="H427" s="25"/>
      <c r="I427" s="74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</row>
    <row r="428">
      <c r="A428" s="78" t="s">
        <v>18</v>
      </c>
      <c r="B428" s="78">
        <v>26049.0</v>
      </c>
      <c r="C428" s="78" t="s">
        <v>413</v>
      </c>
      <c r="D428" s="73">
        <v>3356.0</v>
      </c>
      <c r="E428" s="74"/>
      <c r="F428" s="25"/>
      <c r="G428" s="74"/>
      <c r="H428" s="25"/>
      <c r="I428" s="74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</row>
    <row r="429">
      <c r="A429" s="78" t="s">
        <v>18</v>
      </c>
      <c r="B429" s="78">
        <v>26051.0</v>
      </c>
      <c r="C429" s="78" t="s">
        <v>414</v>
      </c>
      <c r="D429" s="78">
        <v>115.0</v>
      </c>
      <c r="E429" s="25"/>
      <c r="F429" s="25"/>
      <c r="G429" s="25"/>
      <c r="H429" s="25"/>
      <c r="I429" s="74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</row>
    <row r="430">
      <c r="A430" s="78" t="s">
        <v>18</v>
      </c>
      <c r="B430" s="78">
        <v>26053.0</v>
      </c>
      <c r="C430" s="78" t="s">
        <v>415</v>
      </c>
      <c r="D430" s="78">
        <v>52.0</v>
      </c>
      <c r="E430" s="25"/>
      <c r="F430" s="25"/>
      <c r="G430" s="25"/>
      <c r="H430" s="25"/>
      <c r="I430" s="74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</row>
    <row r="431">
      <c r="A431" s="78" t="s">
        <v>18</v>
      </c>
      <c r="B431" s="78">
        <v>26055.0</v>
      </c>
      <c r="C431" s="78" t="s">
        <v>416</v>
      </c>
      <c r="D431" s="73">
        <v>1036.0</v>
      </c>
      <c r="E431" s="74"/>
      <c r="F431" s="25"/>
      <c r="G431" s="25"/>
      <c r="H431" s="25"/>
      <c r="I431" s="74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</row>
    <row r="432">
      <c r="A432" s="78" t="s">
        <v>18</v>
      </c>
      <c r="B432" s="78">
        <v>26057.0</v>
      </c>
      <c r="C432" s="78" t="s">
        <v>417</v>
      </c>
      <c r="D432" s="78">
        <v>204.0</v>
      </c>
      <c r="E432" s="25"/>
      <c r="F432" s="25"/>
      <c r="G432" s="25"/>
      <c r="H432" s="25"/>
      <c r="I432" s="74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</row>
    <row r="433">
      <c r="A433" s="78" t="s">
        <v>18</v>
      </c>
      <c r="B433" s="78">
        <v>26059.0</v>
      </c>
      <c r="C433" s="78" t="s">
        <v>418</v>
      </c>
      <c r="D433" s="78">
        <v>646.0</v>
      </c>
      <c r="E433" s="74"/>
      <c r="F433" s="25"/>
      <c r="G433" s="74"/>
      <c r="H433" s="25"/>
      <c r="I433" s="74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</row>
    <row r="434">
      <c r="A434" s="78" t="s">
        <v>18</v>
      </c>
      <c r="B434" s="78">
        <v>26061.0</v>
      </c>
      <c r="C434" s="78" t="s">
        <v>419</v>
      </c>
      <c r="D434" s="78">
        <v>288.0</v>
      </c>
      <c r="E434" s="25"/>
      <c r="F434" s="25"/>
      <c r="G434" s="25"/>
      <c r="H434" s="25"/>
      <c r="I434" s="74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</row>
    <row r="435">
      <c r="A435" s="78" t="s">
        <v>18</v>
      </c>
      <c r="B435" s="78">
        <v>26063.0</v>
      </c>
      <c r="C435" s="78" t="s">
        <v>420</v>
      </c>
      <c r="D435" s="78">
        <v>233.0</v>
      </c>
      <c r="E435" s="25"/>
      <c r="F435" s="25"/>
      <c r="G435" s="25"/>
      <c r="H435" s="25"/>
      <c r="I435" s="74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</row>
    <row r="436">
      <c r="A436" s="78" t="s">
        <v>18</v>
      </c>
      <c r="B436" s="78">
        <v>26065.0</v>
      </c>
      <c r="C436" s="78" t="s">
        <v>421</v>
      </c>
      <c r="D436" s="73">
        <v>2654.0</v>
      </c>
      <c r="E436" s="74"/>
      <c r="F436" s="25"/>
      <c r="G436" s="74"/>
      <c r="H436" s="25"/>
      <c r="I436" s="74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</row>
    <row r="437">
      <c r="A437" s="78" t="s">
        <v>18</v>
      </c>
      <c r="B437" s="78">
        <v>26067.0</v>
      </c>
      <c r="C437" s="78" t="s">
        <v>422</v>
      </c>
      <c r="D437" s="78">
        <v>442.0</v>
      </c>
      <c r="E437" s="74"/>
      <c r="F437" s="25"/>
      <c r="G437" s="74"/>
      <c r="H437" s="25"/>
      <c r="I437" s="74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</row>
    <row r="438">
      <c r="A438" s="78" t="s">
        <v>18</v>
      </c>
      <c r="B438" s="78">
        <v>26069.0</v>
      </c>
      <c r="C438" s="78" t="s">
        <v>423</v>
      </c>
      <c r="D438" s="78">
        <v>191.0</v>
      </c>
      <c r="E438" s="25"/>
      <c r="F438" s="25"/>
      <c r="G438" s="25"/>
      <c r="H438" s="25"/>
      <c r="I438" s="74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</row>
    <row r="439">
      <c r="A439" s="78" t="s">
        <v>18</v>
      </c>
      <c r="B439" s="78">
        <v>26071.0</v>
      </c>
      <c r="C439" s="78" t="s">
        <v>424</v>
      </c>
      <c r="D439" s="78">
        <v>64.0</v>
      </c>
      <c r="E439" s="25"/>
      <c r="F439" s="25"/>
      <c r="G439" s="25"/>
      <c r="H439" s="25"/>
      <c r="I439" s="74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</row>
    <row r="440">
      <c r="A440" s="78" t="s">
        <v>18</v>
      </c>
      <c r="B440" s="78">
        <v>26073.0</v>
      </c>
      <c r="C440" s="78" t="s">
        <v>425</v>
      </c>
      <c r="D440" s="78">
        <v>644.0</v>
      </c>
      <c r="E440" s="74"/>
      <c r="F440" s="25"/>
      <c r="G440" s="25"/>
      <c r="H440" s="25"/>
      <c r="I440" s="74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</row>
    <row r="441">
      <c r="A441" s="78" t="s">
        <v>18</v>
      </c>
      <c r="B441" s="78">
        <v>26075.0</v>
      </c>
      <c r="C441" s="78" t="s">
        <v>146</v>
      </c>
      <c r="D441" s="73">
        <v>1269.0</v>
      </c>
      <c r="E441" s="74"/>
      <c r="F441" s="25"/>
      <c r="G441" s="74"/>
      <c r="H441" s="25"/>
      <c r="I441" s="74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</row>
    <row r="442">
      <c r="A442" s="78" t="s">
        <v>18</v>
      </c>
      <c r="B442" s="78">
        <v>26077.0</v>
      </c>
      <c r="C442" s="78" t="s">
        <v>426</v>
      </c>
      <c r="D442" s="73">
        <v>2714.0</v>
      </c>
      <c r="E442" s="74"/>
      <c r="F442" s="25"/>
      <c r="G442" s="74"/>
      <c r="H442" s="25"/>
      <c r="I442" s="74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</row>
    <row r="443">
      <c r="A443" s="78" t="s">
        <v>18</v>
      </c>
      <c r="B443" s="78">
        <v>26079.0</v>
      </c>
      <c r="C443" s="78" t="s">
        <v>427</v>
      </c>
      <c r="D443" s="78">
        <v>94.0</v>
      </c>
      <c r="E443" s="25"/>
      <c r="F443" s="25"/>
      <c r="G443" s="25"/>
      <c r="H443" s="25"/>
      <c r="I443" s="74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</row>
    <row r="444">
      <c r="A444" s="78" t="s">
        <v>18</v>
      </c>
      <c r="B444" s="78">
        <v>26081.0</v>
      </c>
      <c r="C444" s="78" t="s">
        <v>428</v>
      </c>
      <c r="D444" s="73">
        <v>9459.0</v>
      </c>
      <c r="E444" s="74"/>
      <c r="F444" s="25"/>
      <c r="G444" s="74"/>
      <c r="H444" s="25"/>
      <c r="I444" s="74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</row>
    <row r="445">
      <c r="A445" s="78" t="s">
        <v>18</v>
      </c>
      <c r="B445" s="78">
        <v>26083.0</v>
      </c>
      <c r="C445" s="78" t="s">
        <v>429</v>
      </c>
      <c r="D445" s="78" t="s">
        <v>109</v>
      </c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</row>
    <row r="446">
      <c r="A446" s="78" t="s">
        <v>18</v>
      </c>
      <c r="B446" s="78">
        <v>26085.0</v>
      </c>
      <c r="C446" s="78" t="s">
        <v>156</v>
      </c>
      <c r="D446" s="78">
        <v>13.0</v>
      </c>
      <c r="E446" s="25"/>
      <c r="F446" s="25"/>
      <c r="G446" s="25"/>
      <c r="H446" s="25"/>
      <c r="I446" s="74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</row>
    <row r="447">
      <c r="A447" s="78" t="s">
        <v>18</v>
      </c>
      <c r="B447" s="78">
        <v>26087.0</v>
      </c>
      <c r="C447" s="78" t="s">
        <v>430</v>
      </c>
      <c r="D447" s="78">
        <v>574.0</v>
      </c>
      <c r="E447" s="74"/>
      <c r="F447" s="25"/>
      <c r="G447" s="74"/>
      <c r="H447" s="25"/>
      <c r="I447" s="74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</row>
    <row r="448">
      <c r="A448" s="78" t="s">
        <v>18</v>
      </c>
      <c r="B448" s="78">
        <v>26089.0</v>
      </c>
      <c r="C448" s="78" t="s">
        <v>431</v>
      </c>
      <c r="D448" s="78">
        <v>164.0</v>
      </c>
      <c r="E448" s="25"/>
      <c r="F448" s="25"/>
      <c r="G448" s="25"/>
      <c r="H448" s="25"/>
      <c r="I448" s="74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</row>
    <row r="449">
      <c r="A449" s="78" t="s">
        <v>18</v>
      </c>
      <c r="B449" s="78">
        <v>26091.0</v>
      </c>
      <c r="C449" s="78" t="s">
        <v>432</v>
      </c>
      <c r="D449" s="78">
        <v>698.0</v>
      </c>
      <c r="E449" s="74"/>
      <c r="F449" s="25"/>
      <c r="G449" s="74"/>
      <c r="H449" s="25"/>
      <c r="I449" s="74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</row>
    <row r="450">
      <c r="A450" s="78" t="s">
        <v>18</v>
      </c>
      <c r="B450" s="78">
        <v>26093.0</v>
      </c>
      <c r="C450" s="78" t="s">
        <v>160</v>
      </c>
      <c r="D450" s="73">
        <v>2782.0</v>
      </c>
      <c r="E450" s="74"/>
      <c r="F450" s="25"/>
      <c r="G450" s="74"/>
      <c r="H450" s="25"/>
      <c r="I450" s="74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</row>
    <row r="451">
      <c r="A451" s="78" t="s">
        <v>18</v>
      </c>
      <c r="B451" s="78">
        <v>26095.0</v>
      </c>
      <c r="C451" s="78" t="s">
        <v>433</v>
      </c>
      <c r="D451" s="78">
        <v>20.0</v>
      </c>
      <c r="E451" s="25"/>
      <c r="F451" s="25"/>
      <c r="G451" s="25"/>
      <c r="H451" s="25"/>
      <c r="I451" s="74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</row>
    <row r="452">
      <c r="A452" s="78" t="s">
        <v>18</v>
      </c>
      <c r="B452" s="78">
        <v>26097.0</v>
      </c>
      <c r="C452" s="78" t="s">
        <v>434</v>
      </c>
      <c r="D452" s="78">
        <v>60.0</v>
      </c>
      <c r="E452" s="25"/>
      <c r="F452" s="25"/>
      <c r="G452" s="25"/>
      <c r="H452" s="25"/>
      <c r="I452" s="74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</row>
    <row r="453">
      <c r="A453" s="78" t="s">
        <v>18</v>
      </c>
      <c r="B453" s="78">
        <v>26099.0</v>
      </c>
      <c r="C453" s="78" t="s">
        <v>435</v>
      </c>
      <c r="D453" s="73">
        <v>12984.0</v>
      </c>
      <c r="E453" s="74"/>
      <c r="F453" s="25"/>
      <c r="G453" s="74"/>
      <c r="H453" s="25"/>
      <c r="I453" s="74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</row>
    <row r="454">
      <c r="A454" s="78" t="s">
        <v>18</v>
      </c>
      <c r="B454" s="78">
        <v>26101.0</v>
      </c>
      <c r="C454" s="78" t="s">
        <v>436</v>
      </c>
      <c r="D454" s="78">
        <v>134.0</v>
      </c>
      <c r="E454" s="25"/>
      <c r="F454" s="25"/>
      <c r="G454" s="25"/>
      <c r="H454" s="25"/>
      <c r="I454" s="74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</row>
    <row r="455">
      <c r="A455" s="78" t="s">
        <v>18</v>
      </c>
      <c r="B455" s="78">
        <v>26103.0</v>
      </c>
      <c r="C455" s="78" t="s">
        <v>437</v>
      </c>
      <c r="D455" s="78">
        <v>421.0</v>
      </c>
      <c r="E455" s="25"/>
      <c r="F455" s="25"/>
      <c r="G455" s="25"/>
      <c r="H455" s="25"/>
      <c r="I455" s="74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</row>
    <row r="456">
      <c r="A456" s="78" t="s">
        <v>18</v>
      </c>
      <c r="B456" s="78">
        <v>26105.0</v>
      </c>
      <c r="C456" s="78" t="s">
        <v>170</v>
      </c>
      <c r="D456" s="78">
        <v>136.0</v>
      </c>
      <c r="E456" s="25"/>
      <c r="F456" s="25"/>
      <c r="G456" s="25"/>
      <c r="H456" s="25"/>
      <c r="I456" s="74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</row>
    <row r="457">
      <c r="A457" s="78" t="s">
        <v>18</v>
      </c>
      <c r="B457" s="78">
        <v>26107.0</v>
      </c>
      <c r="C457" s="78" t="s">
        <v>438</v>
      </c>
      <c r="D457" s="78">
        <v>209.0</v>
      </c>
      <c r="E457" s="25"/>
      <c r="F457" s="25"/>
      <c r="G457" s="25"/>
      <c r="H457" s="25"/>
      <c r="I457" s="74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</row>
    <row r="458">
      <c r="A458" s="78" t="s">
        <v>18</v>
      </c>
      <c r="B458" s="78">
        <v>26109.0</v>
      </c>
      <c r="C458" s="78" t="s">
        <v>439</v>
      </c>
      <c r="D458" s="78">
        <v>156.0</v>
      </c>
      <c r="E458" s="25"/>
      <c r="F458" s="25"/>
      <c r="G458" s="25"/>
      <c r="H458" s="25"/>
      <c r="I458" s="74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</row>
    <row r="459">
      <c r="A459" s="78" t="s">
        <v>18</v>
      </c>
      <c r="B459" s="78">
        <v>26111.0</v>
      </c>
      <c r="C459" s="78" t="s">
        <v>440</v>
      </c>
      <c r="D459" s="73">
        <v>1188.0</v>
      </c>
      <c r="E459" s="74"/>
      <c r="F459" s="25"/>
      <c r="G459" s="25"/>
      <c r="H459" s="25"/>
      <c r="I459" s="74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</row>
    <row r="460">
      <c r="A460" s="78" t="s">
        <v>18</v>
      </c>
      <c r="B460" s="78">
        <v>26113.0</v>
      </c>
      <c r="C460" s="78" t="s">
        <v>441</v>
      </c>
      <c r="D460" s="78">
        <v>70.0</v>
      </c>
      <c r="E460" s="25"/>
      <c r="F460" s="25"/>
      <c r="G460" s="25"/>
      <c r="H460" s="25"/>
      <c r="I460" s="74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</row>
    <row r="461">
      <c r="A461" s="78" t="s">
        <v>18</v>
      </c>
      <c r="B461" s="78">
        <v>26115.0</v>
      </c>
      <c r="C461" s="78" t="s">
        <v>174</v>
      </c>
      <c r="D461" s="73">
        <v>1523.0</v>
      </c>
      <c r="E461" s="74"/>
      <c r="F461" s="25"/>
      <c r="G461" s="74"/>
      <c r="H461" s="25"/>
      <c r="I461" s="74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</row>
    <row r="462">
      <c r="A462" s="78" t="s">
        <v>18</v>
      </c>
      <c r="B462" s="78">
        <v>26117.0</v>
      </c>
      <c r="C462" s="78" t="s">
        <v>442</v>
      </c>
      <c r="D462" s="78">
        <v>262.0</v>
      </c>
      <c r="E462" s="25"/>
      <c r="F462" s="25"/>
      <c r="G462" s="25"/>
      <c r="H462" s="25"/>
      <c r="I462" s="74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</row>
    <row r="463">
      <c r="A463" s="78" t="s">
        <v>18</v>
      </c>
      <c r="B463" s="78">
        <v>26119.0</v>
      </c>
      <c r="C463" s="78" t="s">
        <v>443</v>
      </c>
      <c r="D463" s="78">
        <v>43.0</v>
      </c>
      <c r="E463" s="25"/>
      <c r="F463" s="25"/>
      <c r="G463" s="25"/>
      <c r="H463" s="25"/>
      <c r="I463" s="74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</row>
    <row r="464">
      <c r="A464" s="78" t="s">
        <v>18</v>
      </c>
      <c r="B464" s="78">
        <v>26121.0</v>
      </c>
      <c r="C464" s="78" t="s">
        <v>444</v>
      </c>
      <c r="D464" s="73">
        <v>1141.0</v>
      </c>
      <c r="E464" s="74"/>
      <c r="F464" s="25"/>
      <c r="G464" s="74"/>
      <c r="H464" s="25"/>
      <c r="I464" s="74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</row>
    <row r="465">
      <c r="A465" s="78" t="s">
        <v>18</v>
      </c>
      <c r="B465" s="78">
        <v>26123.0</v>
      </c>
      <c r="C465" s="78" t="s">
        <v>445</v>
      </c>
      <c r="D465" s="78">
        <v>260.0</v>
      </c>
      <c r="E465" s="74"/>
      <c r="F465" s="25"/>
      <c r="G465" s="25"/>
      <c r="H465" s="25"/>
      <c r="I465" s="74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</row>
    <row r="466">
      <c r="A466" s="78" t="s">
        <v>18</v>
      </c>
      <c r="B466" s="78">
        <v>26125.0</v>
      </c>
      <c r="C466" s="78" t="s">
        <v>446</v>
      </c>
      <c r="D466" s="73">
        <v>28174.0</v>
      </c>
      <c r="E466" s="74"/>
      <c r="F466" s="25"/>
      <c r="G466" s="74"/>
      <c r="H466" s="25"/>
      <c r="I466" s="74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</row>
    <row r="467">
      <c r="A467" s="78" t="s">
        <v>18</v>
      </c>
      <c r="B467" s="78">
        <v>26127.0</v>
      </c>
      <c r="C467" s="78" t="s">
        <v>447</v>
      </c>
      <c r="D467" s="78">
        <v>120.0</v>
      </c>
      <c r="E467" s="25"/>
      <c r="F467" s="25"/>
      <c r="G467" s="25"/>
      <c r="H467" s="25"/>
      <c r="I467" s="74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</row>
    <row r="468">
      <c r="A468" s="78" t="s">
        <v>18</v>
      </c>
      <c r="B468" s="78">
        <v>26129.0</v>
      </c>
      <c r="C468" s="78" t="s">
        <v>448</v>
      </c>
      <c r="D468" s="78">
        <v>86.0</v>
      </c>
      <c r="E468" s="25"/>
      <c r="F468" s="25"/>
      <c r="G468" s="25"/>
      <c r="H468" s="25"/>
      <c r="I468" s="74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</row>
    <row r="469">
      <c r="A469" s="78" t="s">
        <v>18</v>
      </c>
      <c r="B469" s="78">
        <v>26131.0</v>
      </c>
      <c r="C469" s="78" t="s">
        <v>449</v>
      </c>
      <c r="D469" s="78">
        <v>25.0</v>
      </c>
      <c r="E469" s="25"/>
      <c r="F469" s="25"/>
      <c r="G469" s="25"/>
      <c r="H469" s="25"/>
      <c r="I469" s="74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</row>
    <row r="470">
      <c r="A470" s="78" t="s">
        <v>18</v>
      </c>
      <c r="B470" s="78">
        <v>26133.0</v>
      </c>
      <c r="C470" s="78" t="s">
        <v>299</v>
      </c>
      <c r="D470" s="78">
        <v>365.0</v>
      </c>
      <c r="E470" s="74"/>
      <c r="F470" s="25"/>
      <c r="G470" s="25"/>
      <c r="H470" s="25"/>
      <c r="I470" s="74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</row>
    <row r="471">
      <c r="A471" s="78" t="s">
        <v>18</v>
      </c>
      <c r="B471" s="78">
        <v>26135.0</v>
      </c>
      <c r="C471" s="78" t="s">
        <v>450</v>
      </c>
      <c r="D471" s="78">
        <v>26.0</v>
      </c>
      <c r="E471" s="25"/>
      <c r="F471" s="25"/>
      <c r="G471" s="25"/>
      <c r="H471" s="25"/>
      <c r="I471" s="74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</row>
    <row r="472">
      <c r="A472" s="78" t="s">
        <v>18</v>
      </c>
      <c r="B472" s="78">
        <v>26137.0</v>
      </c>
      <c r="C472" s="78" t="s">
        <v>451</v>
      </c>
      <c r="D472" s="78">
        <v>302.0</v>
      </c>
      <c r="E472" s="74"/>
      <c r="F472" s="25"/>
      <c r="G472" s="25"/>
      <c r="H472" s="25"/>
      <c r="I472" s="74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</row>
    <row r="473">
      <c r="A473" s="78" t="s">
        <v>18</v>
      </c>
      <c r="B473" s="78">
        <v>26139.0</v>
      </c>
      <c r="C473" s="78" t="s">
        <v>365</v>
      </c>
      <c r="D473" s="73">
        <v>4555.0</v>
      </c>
      <c r="E473" s="74"/>
      <c r="F473" s="25"/>
      <c r="G473" s="74"/>
      <c r="H473" s="25"/>
      <c r="I473" s="74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</row>
    <row r="474">
      <c r="A474" s="78" t="s">
        <v>18</v>
      </c>
      <c r="B474" s="78">
        <v>26141.0</v>
      </c>
      <c r="C474" s="78" t="s">
        <v>452</v>
      </c>
      <c r="D474" s="78">
        <v>42.0</v>
      </c>
      <c r="E474" s="25"/>
      <c r="F474" s="25"/>
      <c r="G474" s="25"/>
      <c r="H474" s="25"/>
      <c r="I474" s="74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</row>
    <row r="475">
      <c r="A475" s="78" t="s">
        <v>18</v>
      </c>
      <c r="B475" s="78">
        <v>26143.0</v>
      </c>
      <c r="C475" s="78" t="s">
        <v>453</v>
      </c>
      <c r="D475" s="78">
        <v>120.0</v>
      </c>
      <c r="E475" s="25"/>
      <c r="F475" s="25"/>
      <c r="G475" s="25"/>
      <c r="H475" s="25"/>
      <c r="I475" s="74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</row>
    <row r="476">
      <c r="A476" s="78" t="s">
        <v>18</v>
      </c>
      <c r="B476" s="78">
        <v>26145.0</v>
      </c>
      <c r="C476" s="78" t="s">
        <v>454</v>
      </c>
      <c r="D476" s="73">
        <v>2901.0</v>
      </c>
      <c r="E476" s="74"/>
      <c r="F476" s="25"/>
      <c r="G476" s="74"/>
      <c r="H476" s="25"/>
      <c r="I476" s="74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</row>
    <row r="477">
      <c r="A477" s="78" t="s">
        <v>18</v>
      </c>
      <c r="B477" s="78">
        <v>26147.0</v>
      </c>
      <c r="C477" s="78" t="s">
        <v>189</v>
      </c>
      <c r="D477" s="73">
        <v>1415.0</v>
      </c>
      <c r="E477" s="74"/>
      <c r="F477" s="25"/>
      <c r="G477" s="74"/>
      <c r="H477" s="25"/>
      <c r="I477" s="74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</row>
    <row r="478">
      <c r="A478" s="78" t="s">
        <v>18</v>
      </c>
      <c r="B478" s="78">
        <v>26149.0</v>
      </c>
      <c r="C478" s="78" t="s">
        <v>246</v>
      </c>
      <c r="D478" s="78">
        <v>772.0</v>
      </c>
      <c r="E478" s="74"/>
      <c r="F478" s="25"/>
      <c r="G478" s="74"/>
      <c r="H478" s="25"/>
      <c r="I478" s="74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</row>
    <row r="479">
      <c r="A479" s="78" t="s">
        <v>18</v>
      </c>
      <c r="B479" s="78">
        <v>26151.0</v>
      </c>
      <c r="C479" s="78" t="s">
        <v>455</v>
      </c>
      <c r="D479" s="78">
        <v>236.0</v>
      </c>
      <c r="E479" s="25"/>
      <c r="F479" s="25"/>
      <c r="G479" s="25"/>
      <c r="H479" s="25"/>
      <c r="I479" s="74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</row>
    <row r="480">
      <c r="A480" s="78" t="s">
        <v>18</v>
      </c>
      <c r="B480" s="78">
        <v>26153.0</v>
      </c>
      <c r="C480" s="78" t="s">
        <v>456</v>
      </c>
      <c r="D480" s="78">
        <v>41.0</v>
      </c>
      <c r="E480" s="25"/>
      <c r="F480" s="25"/>
      <c r="G480" s="25"/>
      <c r="H480" s="25"/>
      <c r="I480" s="74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</row>
    <row r="481">
      <c r="A481" s="78" t="s">
        <v>18</v>
      </c>
      <c r="B481" s="78">
        <v>26155.0</v>
      </c>
      <c r="C481" s="78" t="s">
        <v>457</v>
      </c>
      <c r="D481" s="78">
        <v>495.0</v>
      </c>
      <c r="E481" s="74"/>
      <c r="F481" s="25"/>
      <c r="G481" s="25"/>
      <c r="H481" s="25"/>
      <c r="I481" s="74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</row>
    <row r="482">
      <c r="A482" s="78" t="s">
        <v>18</v>
      </c>
      <c r="B482" s="78">
        <v>26157.0</v>
      </c>
      <c r="C482" s="78" t="s">
        <v>458</v>
      </c>
      <c r="D482" s="78">
        <v>367.0</v>
      </c>
      <c r="E482" s="74"/>
      <c r="F482" s="25"/>
      <c r="G482" s="25"/>
      <c r="H482" s="25"/>
      <c r="I482" s="74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</row>
    <row r="483">
      <c r="A483" s="78" t="s">
        <v>18</v>
      </c>
      <c r="B483" s="78">
        <v>26159.0</v>
      </c>
      <c r="C483" s="78" t="s">
        <v>313</v>
      </c>
      <c r="D483" s="78">
        <v>821.0</v>
      </c>
      <c r="E483" s="74"/>
      <c r="F483" s="25"/>
      <c r="G483" s="25"/>
      <c r="H483" s="25"/>
      <c r="I483" s="74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</row>
    <row r="484">
      <c r="A484" s="78" t="s">
        <v>18</v>
      </c>
      <c r="B484" s="78">
        <v>26161.0</v>
      </c>
      <c r="C484" s="78" t="s">
        <v>459</v>
      </c>
      <c r="D484" s="73">
        <v>3557.0</v>
      </c>
      <c r="E484" s="74"/>
      <c r="F484" s="25"/>
      <c r="G484" s="74"/>
      <c r="H484" s="25"/>
      <c r="I484" s="74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</row>
    <row r="485">
      <c r="A485" s="78" t="s">
        <v>18</v>
      </c>
      <c r="B485" s="78">
        <v>26163.0</v>
      </c>
      <c r="C485" s="78" t="s">
        <v>203</v>
      </c>
      <c r="D485" s="73">
        <v>20658.0</v>
      </c>
      <c r="E485" s="74"/>
      <c r="F485" s="74"/>
      <c r="G485" s="74"/>
      <c r="H485" s="25"/>
      <c r="I485" s="74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</row>
    <row r="486">
      <c r="A486" s="78" t="s">
        <v>18</v>
      </c>
      <c r="B486" s="78">
        <v>26165.0</v>
      </c>
      <c r="C486" s="78" t="s">
        <v>460</v>
      </c>
      <c r="D486" s="78">
        <v>340.0</v>
      </c>
      <c r="E486" s="74"/>
      <c r="F486" s="25"/>
      <c r="G486" s="25"/>
      <c r="H486" s="25"/>
      <c r="I486" s="74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</row>
    <row r="487">
      <c r="A487" s="78" t="s">
        <v>18</v>
      </c>
      <c r="B487" s="78">
        <v>26999.0</v>
      </c>
      <c r="C487" s="78" t="s">
        <v>210</v>
      </c>
      <c r="D487" s="73">
        <v>2257.0</v>
      </c>
      <c r="E487" s="74"/>
      <c r="F487" s="25"/>
      <c r="G487" s="74"/>
      <c r="H487" s="25"/>
      <c r="I487" s="74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</row>
    <row r="488">
      <c r="A488" s="78" t="s">
        <v>20</v>
      </c>
      <c r="B488" s="78">
        <v>27001.0</v>
      </c>
      <c r="C488" s="78" t="s">
        <v>461</v>
      </c>
      <c r="D488" s="78">
        <v>54.0</v>
      </c>
      <c r="E488" s="25"/>
      <c r="F488" s="25"/>
      <c r="G488" s="25"/>
      <c r="H488" s="25"/>
      <c r="I488" s="74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</row>
    <row r="489">
      <c r="A489" s="78" t="s">
        <v>20</v>
      </c>
      <c r="B489" s="78">
        <v>27003.0</v>
      </c>
      <c r="C489" s="78" t="s">
        <v>462</v>
      </c>
      <c r="D489" s="73">
        <v>3186.0</v>
      </c>
      <c r="E489" s="74"/>
      <c r="F489" s="25"/>
      <c r="G489" s="74"/>
      <c r="H489" s="25"/>
      <c r="I489" s="74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</row>
    <row r="490">
      <c r="A490" s="78" t="s">
        <v>20</v>
      </c>
      <c r="B490" s="78">
        <v>27005.0</v>
      </c>
      <c r="C490" s="78" t="s">
        <v>463</v>
      </c>
      <c r="D490" s="78">
        <v>334.0</v>
      </c>
      <c r="E490" s="25"/>
      <c r="F490" s="25"/>
      <c r="G490" s="25"/>
      <c r="H490" s="25"/>
      <c r="I490" s="74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</row>
    <row r="491">
      <c r="A491" s="78" t="s">
        <v>20</v>
      </c>
      <c r="B491" s="78">
        <v>27007.0</v>
      </c>
      <c r="C491" s="78" t="s">
        <v>464</v>
      </c>
      <c r="D491" s="78">
        <v>326.0</v>
      </c>
      <c r="E491" s="25"/>
      <c r="F491" s="25"/>
      <c r="G491" s="25"/>
      <c r="H491" s="25"/>
      <c r="I491" s="74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</row>
    <row r="492">
      <c r="A492" s="78" t="s">
        <v>20</v>
      </c>
      <c r="B492" s="78">
        <v>27009.0</v>
      </c>
      <c r="C492" s="78" t="s">
        <v>213</v>
      </c>
      <c r="D492" s="78">
        <v>518.0</v>
      </c>
      <c r="E492" s="25"/>
      <c r="F492" s="25"/>
      <c r="G492" s="25"/>
      <c r="H492" s="25"/>
      <c r="I492" s="74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</row>
    <row r="493">
      <c r="A493" s="78" t="s">
        <v>20</v>
      </c>
      <c r="B493" s="78">
        <v>27011.0</v>
      </c>
      <c r="C493" s="78" t="s">
        <v>465</v>
      </c>
      <c r="D493" s="78">
        <v>55.0</v>
      </c>
      <c r="E493" s="25"/>
      <c r="F493" s="25"/>
      <c r="G493" s="25"/>
      <c r="H493" s="25"/>
      <c r="I493" s="74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</row>
    <row r="494">
      <c r="A494" s="78" t="s">
        <v>20</v>
      </c>
      <c r="B494" s="78">
        <v>27013.0</v>
      </c>
      <c r="C494" s="78" t="s">
        <v>466</v>
      </c>
      <c r="D494" s="78">
        <v>669.0</v>
      </c>
      <c r="E494" s="74"/>
      <c r="F494" s="25"/>
      <c r="G494" s="25"/>
      <c r="H494" s="25"/>
      <c r="I494" s="74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</row>
    <row r="495">
      <c r="A495" s="78" t="s">
        <v>20</v>
      </c>
      <c r="B495" s="78">
        <v>27015.0</v>
      </c>
      <c r="C495" s="78" t="s">
        <v>112</v>
      </c>
      <c r="D495" s="78">
        <v>341.0</v>
      </c>
      <c r="E495" s="25"/>
      <c r="F495" s="25"/>
      <c r="G495" s="25"/>
      <c r="H495" s="25"/>
      <c r="I495" s="74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</row>
    <row r="496">
      <c r="A496" s="78" t="s">
        <v>20</v>
      </c>
      <c r="B496" s="78">
        <v>27017.0</v>
      </c>
      <c r="C496" s="78" t="s">
        <v>467</v>
      </c>
      <c r="D496" s="78">
        <v>265.0</v>
      </c>
      <c r="E496" s="25"/>
      <c r="F496" s="25"/>
      <c r="G496" s="25"/>
      <c r="H496" s="25"/>
      <c r="I496" s="74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</row>
    <row r="497">
      <c r="A497" s="78" t="s">
        <v>20</v>
      </c>
      <c r="B497" s="78">
        <v>27019.0</v>
      </c>
      <c r="C497" s="78" t="s">
        <v>468</v>
      </c>
      <c r="D497" s="78">
        <v>833.0</v>
      </c>
      <c r="E497" s="74"/>
      <c r="F497" s="25"/>
      <c r="G497" s="25"/>
      <c r="H497" s="25"/>
      <c r="I497" s="74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</row>
    <row r="498">
      <c r="A498" s="78" t="s">
        <v>20</v>
      </c>
      <c r="B498" s="78">
        <v>27021.0</v>
      </c>
      <c r="C498" s="78" t="s">
        <v>116</v>
      </c>
      <c r="D498" s="78">
        <v>141.0</v>
      </c>
      <c r="E498" s="25"/>
      <c r="F498" s="25"/>
      <c r="G498" s="25"/>
      <c r="H498" s="25"/>
      <c r="I498" s="74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</row>
    <row r="499">
      <c r="A499" s="78" t="s">
        <v>20</v>
      </c>
      <c r="B499" s="78">
        <v>27023.0</v>
      </c>
      <c r="C499" s="78" t="s">
        <v>409</v>
      </c>
      <c r="D499" s="78">
        <v>110.0</v>
      </c>
      <c r="E499" s="25"/>
      <c r="F499" s="25"/>
      <c r="G499" s="25"/>
      <c r="H499" s="25"/>
      <c r="I499" s="74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</row>
    <row r="500">
      <c r="A500" s="78" t="s">
        <v>20</v>
      </c>
      <c r="B500" s="78">
        <v>27025.0</v>
      </c>
      <c r="C500" s="78" t="s">
        <v>469</v>
      </c>
      <c r="D500" s="78">
        <v>414.0</v>
      </c>
      <c r="E500" s="74"/>
      <c r="F500" s="25"/>
      <c r="G500" s="25"/>
      <c r="H500" s="25"/>
      <c r="I500" s="74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</row>
    <row r="501">
      <c r="A501" s="78" t="s">
        <v>20</v>
      </c>
      <c r="B501" s="78">
        <v>27027.0</v>
      </c>
      <c r="C501" s="78" t="s">
        <v>120</v>
      </c>
      <c r="D501" s="78">
        <v>252.0</v>
      </c>
      <c r="E501" s="25"/>
      <c r="F501" s="25"/>
      <c r="G501" s="25"/>
      <c r="H501" s="25"/>
      <c r="I501" s="74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</row>
    <row r="502">
      <c r="A502" s="78" t="s">
        <v>20</v>
      </c>
      <c r="B502" s="78">
        <v>27029.0</v>
      </c>
      <c r="C502" s="78" t="s">
        <v>470</v>
      </c>
      <c r="D502" s="78">
        <v>108.0</v>
      </c>
      <c r="E502" s="25"/>
      <c r="F502" s="25"/>
      <c r="G502" s="25"/>
      <c r="H502" s="25"/>
      <c r="I502" s="74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</row>
    <row r="503">
      <c r="A503" s="78" t="s">
        <v>20</v>
      </c>
      <c r="B503" s="78">
        <v>27031.0</v>
      </c>
      <c r="C503" s="78" t="s">
        <v>123</v>
      </c>
      <c r="D503" s="78">
        <v>32.0</v>
      </c>
      <c r="E503" s="25"/>
      <c r="F503" s="25"/>
      <c r="G503" s="25"/>
      <c r="H503" s="25"/>
      <c r="I503" s="74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</row>
    <row r="504">
      <c r="A504" s="78" t="s">
        <v>20</v>
      </c>
      <c r="B504" s="78">
        <v>27033.0</v>
      </c>
      <c r="C504" s="78" t="s">
        <v>471</v>
      </c>
      <c r="D504" s="78">
        <v>90.0</v>
      </c>
      <c r="E504" s="25"/>
      <c r="F504" s="25"/>
      <c r="G504" s="25"/>
      <c r="H504" s="25"/>
      <c r="I504" s="74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</row>
    <row r="505">
      <c r="A505" s="78" t="s">
        <v>20</v>
      </c>
      <c r="B505" s="78">
        <v>27035.0</v>
      </c>
      <c r="C505" s="78" t="s">
        <v>472</v>
      </c>
      <c r="D505" s="78">
        <v>512.0</v>
      </c>
      <c r="E505" s="74"/>
      <c r="F505" s="25"/>
      <c r="G505" s="25"/>
      <c r="H505" s="25"/>
      <c r="I505" s="74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</row>
    <row r="506">
      <c r="A506" s="78" t="s">
        <v>20</v>
      </c>
      <c r="B506" s="78">
        <v>27037.0</v>
      </c>
      <c r="C506" s="78" t="s">
        <v>473</v>
      </c>
      <c r="D506" s="73">
        <v>3332.0</v>
      </c>
      <c r="E506" s="74"/>
      <c r="F506" s="74"/>
      <c r="G506" s="74"/>
      <c r="H506" s="25"/>
      <c r="I506" s="74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</row>
    <row r="507">
      <c r="A507" s="78" t="s">
        <v>20</v>
      </c>
      <c r="B507" s="78">
        <v>27039.0</v>
      </c>
      <c r="C507" s="78" t="s">
        <v>474</v>
      </c>
      <c r="D507" s="78">
        <v>149.0</v>
      </c>
      <c r="E507" s="25"/>
      <c r="F507" s="25"/>
      <c r="G507" s="25"/>
      <c r="H507" s="25"/>
      <c r="I507" s="74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</row>
    <row r="508">
      <c r="A508" s="78" t="s">
        <v>20</v>
      </c>
      <c r="B508" s="78">
        <v>27041.0</v>
      </c>
      <c r="C508" s="78" t="s">
        <v>128</v>
      </c>
      <c r="D508" s="78">
        <v>360.0</v>
      </c>
      <c r="E508" s="25"/>
      <c r="F508" s="25"/>
      <c r="G508" s="25"/>
      <c r="H508" s="25"/>
      <c r="I508" s="74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</row>
    <row r="509">
      <c r="A509" s="78" t="s">
        <v>20</v>
      </c>
      <c r="B509" s="78">
        <v>27043.0</v>
      </c>
      <c r="C509" s="78" t="s">
        <v>475</v>
      </c>
      <c r="D509" s="78">
        <v>124.0</v>
      </c>
      <c r="E509" s="25"/>
      <c r="F509" s="25"/>
      <c r="G509" s="25"/>
      <c r="H509" s="25"/>
      <c r="I509" s="74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</row>
    <row r="510">
      <c r="A510" s="78" t="s">
        <v>20</v>
      </c>
      <c r="B510" s="78">
        <v>27045.0</v>
      </c>
      <c r="C510" s="78" t="s">
        <v>476</v>
      </c>
      <c r="D510" s="78">
        <v>102.0</v>
      </c>
      <c r="E510" s="25"/>
      <c r="F510" s="25"/>
      <c r="G510" s="25"/>
      <c r="H510" s="25"/>
      <c r="I510" s="74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</row>
    <row r="511">
      <c r="A511" s="78" t="s">
        <v>20</v>
      </c>
      <c r="B511" s="78">
        <v>27047.0</v>
      </c>
      <c r="C511" s="78" t="s">
        <v>477</v>
      </c>
      <c r="D511" s="78">
        <v>174.0</v>
      </c>
      <c r="E511" s="25"/>
      <c r="F511" s="25"/>
      <c r="G511" s="25"/>
      <c r="H511" s="25"/>
      <c r="I511" s="74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</row>
    <row r="512">
      <c r="A512" s="78" t="s">
        <v>20</v>
      </c>
      <c r="B512" s="78">
        <v>27049.0</v>
      </c>
      <c r="C512" s="78" t="s">
        <v>478</v>
      </c>
      <c r="D512" s="78">
        <v>454.0</v>
      </c>
      <c r="E512" s="74"/>
      <c r="F512" s="25"/>
      <c r="G512" s="25"/>
      <c r="H512" s="25"/>
      <c r="I512" s="74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</row>
    <row r="513">
      <c r="A513" s="78" t="s">
        <v>20</v>
      </c>
      <c r="B513" s="78">
        <v>27051.0</v>
      </c>
      <c r="C513" s="78" t="s">
        <v>224</v>
      </c>
      <c r="D513" s="78">
        <v>42.0</v>
      </c>
      <c r="E513" s="25"/>
      <c r="F513" s="25"/>
      <c r="G513" s="25"/>
      <c r="H513" s="25"/>
      <c r="I513" s="74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</row>
    <row r="514">
      <c r="A514" s="78" t="s">
        <v>20</v>
      </c>
      <c r="B514" s="78">
        <v>27053.0</v>
      </c>
      <c r="C514" s="78" t="s">
        <v>479</v>
      </c>
      <c r="D514" s="73">
        <v>20867.0</v>
      </c>
      <c r="E514" s="74"/>
      <c r="F514" s="74"/>
      <c r="G514" s="74"/>
      <c r="H514" s="25"/>
      <c r="I514" s="74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</row>
    <row r="515">
      <c r="A515" s="78" t="s">
        <v>20</v>
      </c>
      <c r="B515" s="78">
        <v>27055.0</v>
      </c>
      <c r="C515" s="78" t="s">
        <v>480</v>
      </c>
      <c r="D515" s="78">
        <v>97.0</v>
      </c>
      <c r="E515" s="25"/>
      <c r="F515" s="25"/>
      <c r="G515" s="25"/>
      <c r="H515" s="25"/>
      <c r="I515" s="74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</row>
    <row r="516">
      <c r="A516" s="78" t="s">
        <v>20</v>
      </c>
      <c r="B516" s="78">
        <v>27057.0</v>
      </c>
      <c r="C516" s="78" t="s">
        <v>481</v>
      </c>
      <c r="D516" s="78">
        <v>99.0</v>
      </c>
      <c r="E516" s="25"/>
      <c r="F516" s="25"/>
      <c r="G516" s="25"/>
      <c r="H516" s="25"/>
      <c r="I516" s="74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</row>
    <row r="517">
      <c r="A517" s="78" t="s">
        <v>20</v>
      </c>
      <c r="B517" s="78">
        <v>27059.0</v>
      </c>
      <c r="C517" s="78" t="s">
        <v>482</v>
      </c>
      <c r="D517" s="78">
        <v>164.0</v>
      </c>
      <c r="E517" s="25"/>
      <c r="F517" s="25"/>
      <c r="G517" s="25"/>
      <c r="H517" s="25"/>
      <c r="I517" s="74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</row>
    <row r="518">
      <c r="A518" s="78" t="s">
        <v>20</v>
      </c>
      <c r="B518" s="78">
        <v>27061.0</v>
      </c>
      <c r="C518" s="78" t="s">
        <v>483</v>
      </c>
      <c r="D518" s="78">
        <v>210.0</v>
      </c>
      <c r="E518" s="74"/>
      <c r="F518" s="25"/>
      <c r="G518" s="25"/>
      <c r="H518" s="25"/>
      <c r="I518" s="74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</row>
    <row r="519">
      <c r="A519" s="78" t="s">
        <v>20</v>
      </c>
      <c r="B519" s="78">
        <v>27063.0</v>
      </c>
      <c r="C519" s="78" t="s">
        <v>146</v>
      </c>
      <c r="D519" s="78">
        <v>89.0</v>
      </c>
      <c r="E519" s="25"/>
      <c r="F519" s="25"/>
      <c r="G519" s="25"/>
      <c r="H519" s="25"/>
      <c r="I519" s="74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</row>
    <row r="520">
      <c r="A520" s="78" t="s">
        <v>20</v>
      </c>
      <c r="B520" s="78">
        <v>27065.0</v>
      </c>
      <c r="C520" s="78" t="s">
        <v>484</v>
      </c>
      <c r="D520" s="78">
        <v>68.0</v>
      </c>
      <c r="E520" s="25"/>
      <c r="F520" s="25"/>
      <c r="G520" s="25"/>
      <c r="H520" s="25"/>
      <c r="I520" s="74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</row>
    <row r="521">
      <c r="A521" s="78" t="s">
        <v>20</v>
      </c>
      <c r="B521" s="78">
        <v>27067.0</v>
      </c>
      <c r="C521" s="78" t="s">
        <v>485</v>
      </c>
      <c r="D521" s="78">
        <v>460.0</v>
      </c>
      <c r="E521" s="25"/>
      <c r="F521" s="25"/>
      <c r="G521" s="25"/>
      <c r="H521" s="25"/>
      <c r="I521" s="74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</row>
    <row r="522">
      <c r="A522" s="78" t="s">
        <v>20</v>
      </c>
      <c r="B522" s="78">
        <v>27069.0</v>
      </c>
      <c r="C522" s="78" t="s">
        <v>486</v>
      </c>
      <c r="D522" s="78">
        <v>22.0</v>
      </c>
      <c r="E522" s="25"/>
      <c r="F522" s="25"/>
      <c r="G522" s="25"/>
      <c r="H522" s="25"/>
      <c r="I522" s="74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</row>
    <row r="523">
      <c r="A523" s="78" t="s">
        <v>20</v>
      </c>
      <c r="B523" s="78">
        <v>27071.0</v>
      </c>
      <c r="C523" s="78" t="s">
        <v>487</v>
      </c>
      <c r="D523" s="78">
        <v>55.0</v>
      </c>
      <c r="E523" s="25"/>
      <c r="F523" s="25"/>
      <c r="G523" s="25"/>
      <c r="H523" s="25"/>
      <c r="I523" s="74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</row>
    <row r="524">
      <c r="A524" s="78" t="s">
        <v>20</v>
      </c>
      <c r="B524" s="78">
        <v>27073.0</v>
      </c>
      <c r="C524" s="78" t="s">
        <v>488</v>
      </c>
      <c r="D524" s="78">
        <v>24.0</v>
      </c>
      <c r="E524" s="25"/>
      <c r="F524" s="25"/>
      <c r="G524" s="25"/>
      <c r="H524" s="25"/>
      <c r="I524" s="74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</row>
    <row r="525">
      <c r="A525" s="78" t="s">
        <v>20</v>
      </c>
      <c r="B525" s="78">
        <v>27075.0</v>
      </c>
      <c r="C525" s="78" t="s">
        <v>156</v>
      </c>
      <c r="D525" s="78">
        <v>24.0</v>
      </c>
      <c r="E525" s="25"/>
      <c r="F525" s="25"/>
      <c r="G525" s="25"/>
      <c r="H525" s="25"/>
      <c r="I525" s="74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</row>
    <row r="526">
      <c r="A526" s="78" t="s">
        <v>20</v>
      </c>
      <c r="B526" s="78">
        <v>27077.0</v>
      </c>
      <c r="C526" s="78" t="s">
        <v>489</v>
      </c>
      <c r="D526" s="78" t="s">
        <v>109</v>
      </c>
      <c r="E526" s="25"/>
      <c r="F526" s="25"/>
      <c r="G526" s="25"/>
      <c r="H526" s="25"/>
      <c r="I526" s="74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</row>
    <row r="527">
      <c r="A527" s="78" t="s">
        <v>20</v>
      </c>
      <c r="B527" s="78">
        <v>27079.0</v>
      </c>
      <c r="C527" s="78" t="s">
        <v>490</v>
      </c>
      <c r="D527" s="78">
        <v>207.0</v>
      </c>
      <c r="E527" s="25"/>
      <c r="F527" s="25"/>
      <c r="G527" s="25"/>
      <c r="H527" s="25"/>
      <c r="I527" s="74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</row>
    <row r="528">
      <c r="A528" s="78" t="s">
        <v>20</v>
      </c>
      <c r="B528" s="78">
        <v>27081.0</v>
      </c>
      <c r="C528" s="78" t="s">
        <v>354</v>
      </c>
      <c r="D528" s="78">
        <v>79.0</v>
      </c>
      <c r="E528" s="25"/>
      <c r="F528" s="25"/>
      <c r="G528" s="25"/>
      <c r="H528" s="25"/>
      <c r="I528" s="74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</row>
    <row r="529">
      <c r="A529" s="78" t="s">
        <v>20</v>
      </c>
      <c r="B529" s="78">
        <v>27083.0</v>
      </c>
      <c r="C529" s="78" t="s">
        <v>292</v>
      </c>
      <c r="D529" s="78">
        <v>163.0</v>
      </c>
      <c r="E529" s="25"/>
      <c r="F529" s="25"/>
      <c r="G529" s="25"/>
      <c r="H529" s="25"/>
      <c r="I529" s="74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</row>
    <row r="530">
      <c r="A530" s="78" t="s">
        <v>20</v>
      </c>
      <c r="B530" s="78">
        <v>27085.0</v>
      </c>
      <c r="C530" s="78" t="s">
        <v>491</v>
      </c>
      <c r="D530" s="78">
        <v>170.0</v>
      </c>
      <c r="E530" s="25"/>
      <c r="F530" s="25"/>
      <c r="G530" s="25"/>
      <c r="H530" s="25"/>
      <c r="I530" s="74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</row>
    <row r="531">
      <c r="A531" s="78" t="s">
        <v>20</v>
      </c>
      <c r="B531" s="78">
        <v>27087.0</v>
      </c>
      <c r="C531" s="78" t="s">
        <v>492</v>
      </c>
      <c r="D531" s="78">
        <v>17.0</v>
      </c>
      <c r="E531" s="25"/>
      <c r="F531" s="25"/>
      <c r="G531" s="25"/>
      <c r="H531" s="25"/>
      <c r="I531" s="74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</row>
    <row r="532">
      <c r="A532" s="78" t="s">
        <v>20</v>
      </c>
      <c r="B532" s="78">
        <v>27089.0</v>
      </c>
      <c r="C532" s="78" t="s">
        <v>169</v>
      </c>
      <c r="D532" s="78">
        <v>42.0</v>
      </c>
      <c r="E532" s="25"/>
      <c r="F532" s="25"/>
      <c r="G532" s="25"/>
      <c r="H532" s="25"/>
      <c r="I532" s="74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</row>
    <row r="533">
      <c r="A533" s="78" t="s">
        <v>20</v>
      </c>
      <c r="B533" s="78">
        <v>27091.0</v>
      </c>
      <c r="C533" s="78" t="s">
        <v>234</v>
      </c>
      <c r="D533" s="78">
        <v>196.0</v>
      </c>
      <c r="E533" s="25"/>
      <c r="F533" s="25"/>
      <c r="G533" s="25"/>
      <c r="H533" s="25"/>
      <c r="I533" s="74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</row>
    <row r="534">
      <c r="A534" s="78" t="s">
        <v>20</v>
      </c>
      <c r="B534" s="78">
        <v>27093.0</v>
      </c>
      <c r="C534" s="78" t="s">
        <v>493</v>
      </c>
      <c r="D534" s="78">
        <v>141.0</v>
      </c>
      <c r="E534" s="25"/>
      <c r="F534" s="25"/>
      <c r="G534" s="25"/>
      <c r="H534" s="25"/>
      <c r="I534" s="74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</row>
    <row r="535">
      <c r="A535" s="78" t="s">
        <v>20</v>
      </c>
      <c r="B535" s="78">
        <v>27095.0</v>
      </c>
      <c r="C535" s="78" t="s">
        <v>494</v>
      </c>
      <c r="D535" s="78">
        <v>103.0</v>
      </c>
      <c r="E535" s="25"/>
      <c r="F535" s="25"/>
      <c r="G535" s="25"/>
      <c r="H535" s="25"/>
      <c r="I535" s="74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</row>
    <row r="536">
      <c r="A536" s="78" t="s">
        <v>20</v>
      </c>
      <c r="B536" s="78">
        <v>27097.0</v>
      </c>
      <c r="C536" s="78" t="s">
        <v>495</v>
      </c>
      <c r="D536" s="78">
        <v>170.0</v>
      </c>
      <c r="E536" s="25"/>
      <c r="F536" s="25"/>
      <c r="G536" s="25"/>
      <c r="H536" s="25"/>
      <c r="I536" s="74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</row>
    <row r="537">
      <c r="A537" s="78" t="s">
        <v>20</v>
      </c>
      <c r="B537" s="78">
        <v>27099.0</v>
      </c>
      <c r="C537" s="78" t="s">
        <v>496</v>
      </c>
      <c r="D537" s="78">
        <v>197.0</v>
      </c>
      <c r="E537" s="25"/>
      <c r="F537" s="25"/>
      <c r="G537" s="25"/>
      <c r="H537" s="25"/>
      <c r="I537" s="74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</row>
    <row r="538">
      <c r="A538" s="78" t="s">
        <v>20</v>
      </c>
      <c r="B538" s="78">
        <v>27101.0</v>
      </c>
      <c r="C538" s="78" t="s">
        <v>497</v>
      </c>
      <c r="D538" s="78">
        <v>108.0</v>
      </c>
      <c r="E538" s="25"/>
      <c r="F538" s="25"/>
      <c r="G538" s="25"/>
      <c r="H538" s="25"/>
      <c r="I538" s="74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</row>
    <row r="539">
      <c r="A539" s="78" t="s">
        <v>20</v>
      </c>
      <c r="B539" s="78">
        <v>27103.0</v>
      </c>
      <c r="C539" s="78" t="s">
        <v>498</v>
      </c>
      <c r="D539" s="78">
        <v>202.0</v>
      </c>
      <c r="E539" s="25"/>
      <c r="F539" s="25"/>
      <c r="G539" s="25"/>
      <c r="H539" s="25"/>
      <c r="I539" s="74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</row>
    <row r="540">
      <c r="A540" s="78" t="s">
        <v>20</v>
      </c>
      <c r="B540" s="78">
        <v>27105.0</v>
      </c>
      <c r="C540" s="78" t="s">
        <v>499</v>
      </c>
      <c r="D540" s="78">
        <v>134.0</v>
      </c>
      <c r="E540" s="25"/>
      <c r="F540" s="25"/>
      <c r="G540" s="25"/>
      <c r="H540" s="25"/>
      <c r="I540" s="74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</row>
    <row r="541">
      <c r="A541" s="78" t="s">
        <v>20</v>
      </c>
      <c r="B541" s="78">
        <v>27107.0</v>
      </c>
      <c r="C541" s="78" t="s">
        <v>500</v>
      </c>
      <c r="D541" s="78">
        <v>24.0</v>
      </c>
      <c r="E541" s="25"/>
      <c r="F541" s="25"/>
      <c r="G541" s="25"/>
      <c r="H541" s="25"/>
      <c r="I541" s="74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</row>
    <row r="542">
      <c r="A542" s="78" t="s">
        <v>20</v>
      </c>
      <c r="B542" s="78">
        <v>27109.0</v>
      </c>
      <c r="C542" s="78" t="s">
        <v>501</v>
      </c>
      <c r="D542" s="73">
        <v>1108.0</v>
      </c>
      <c r="E542" s="74"/>
      <c r="F542" s="25"/>
      <c r="G542" s="25"/>
      <c r="H542" s="25"/>
      <c r="I542" s="74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</row>
    <row r="543">
      <c r="A543" s="78" t="s">
        <v>20</v>
      </c>
      <c r="B543" s="78">
        <v>27111.0</v>
      </c>
      <c r="C543" s="78" t="s">
        <v>502</v>
      </c>
      <c r="D543" s="78">
        <v>397.0</v>
      </c>
      <c r="E543" s="74"/>
      <c r="F543" s="25"/>
      <c r="G543" s="25"/>
      <c r="H543" s="25"/>
      <c r="I543" s="74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</row>
    <row r="544">
      <c r="A544" s="78" t="s">
        <v>20</v>
      </c>
      <c r="B544" s="78">
        <v>27113.0</v>
      </c>
      <c r="C544" s="78" t="s">
        <v>503</v>
      </c>
      <c r="D544" s="78">
        <v>464.0</v>
      </c>
      <c r="E544" s="25"/>
      <c r="F544" s="25"/>
      <c r="G544" s="25"/>
      <c r="H544" s="25"/>
      <c r="I544" s="74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</row>
    <row r="545">
      <c r="A545" s="78" t="s">
        <v>20</v>
      </c>
      <c r="B545" s="78">
        <v>27115.0</v>
      </c>
      <c r="C545" s="78" t="s">
        <v>504</v>
      </c>
      <c r="D545" s="78">
        <v>79.0</v>
      </c>
      <c r="E545" s="25"/>
      <c r="F545" s="25"/>
      <c r="G545" s="25"/>
      <c r="H545" s="25"/>
      <c r="I545" s="74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</row>
    <row r="546">
      <c r="A546" s="78" t="s">
        <v>20</v>
      </c>
      <c r="B546" s="78">
        <v>27117.0</v>
      </c>
      <c r="C546" s="78" t="s">
        <v>505</v>
      </c>
      <c r="D546" s="78">
        <v>111.0</v>
      </c>
      <c r="E546" s="25"/>
      <c r="F546" s="25"/>
      <c r="G546" s="25"/>
      <c r="H546" s="25"/>
      <c r="I546" s="74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</row>
    <row r="547">
      <c r="A547" s="78" t="s">
        <v>20</v>
      </c>
      <c r="B547" s="78">
        <v>27119.0</v>
      </c>
      <c r="C547" s="78" t="s">
        <v>304</v>
      </c>
      <c r="D547" s="78">
        <v>200.0</v>
      </c>
      <c r="E547" s="25"/>
      <c r="F547" s="25"/>
      <c r="G547" s="25"/>
      <c r="H547" s="25"/>
      <c r="I547" s="74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</row>
    <row r="548">
      <c r="A548" s="78" t="s">
        <v>20</v>
      </c>
      <c r="B548" s="78">
        <v>27121.0</v>
      </c>
      <c r="C548" s="78" t="s">
        <v>183</v>
      </c>
      <c r="D548" s="78">
        <v>53.0</v>
      </c>
      <c r="E548" s="25"/>
      <c r="F548" s="25"/>
      <c r="G548" s="25"/>
      <c r="H548" s="25"/>
      <c r="I548" s="74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</row>
    <row r="549">
      <c r="A549" s="78" t="s">
        <v>20</v>
      </c>
      <c r="B549" s="78">
        <v>27123.0</v>
      </c>
      <c r="C549" s="78" t="s">
        <v>506</v>
      </c>
      <c r="D549" s="73">
        <v>5351.0</v>
      </c>
      <c r="E549" s="74"/>
      <c r="F549" s="25"/>
      <c r="G549" s="74"/>
      <c r="H549" s="25"/>
      <c r="I549" s="74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</row>
    <row r="550">
      <c r="A550" s="78" t="s">
        <v>20</v>
      </c>
      <c r="B550" s="78">
        <v>27125.0</v>
      </c>
      <c r="C550" s="78" t="s">
        <v>507</v>
      </c>
      <c r="D550" s="78">
        <v>22.0</v>
      </c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</row>
    <row r="551">
      <c r="A551" s="78" t="s">
        <v>20</v>
      </c>
      <c r="B551" s="78">
        <v>27127.0</v>
      </c>
      <c r="C551" s="78" t="s">
        <v>508</v>
      </c>
      <c r="D551" s="78">
        <v>108.0</v>
      </c>
      <c r="E551" s="25"/>
      <c r="F551" s="25"/>
      <c r="G551" s="25"/>
      <c r="H551" s="25"/>
      <c r="I551" s="74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</row>
    <row r="552">
      <c r="A552" s="78" t="s">
        <v>20</v>
      </c>
      <c r="B552" s="78">
        <v>27129.0</v>
      </c>
      <c r="C552" s="78" t="s">
        <v>509</v>
      </c>
      <c r="D552" s="78">
        <v>68.0</v>
      </c>
      <c r="E552" s="25"/>
      <c r="F552" s="25"/>
      <c r="G552" s="25"/>
      <c r="H552" s="25"/>
      <c r="I552" s="74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</row>
    <row r="553">
      <c r="A553" s="78" t="s">
        <v>20</v>
      </c>
      <c r="B553" s="78">
        <v>27131.0</v>
      </c>
      <c r="C553" s="78" t="s">
        <v>373</v>
      </c>
      <c r="D553" s="78">
        <v>497.0</v>
      </c>
      <c r="E553" s="25"/>
      <c r="F553" s="25"/>
      <c r="G553" s="25"/>
      <c r="H553" s="25"/>
      <c r="I553" s="74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</row>
    <row r="554">
      <c r="A554" s="78" t="s">
        <v>20</v>
      </c>
      <c r="B554" s="78">
        <v>27133.0</v>
      </c>
      <c r="C554" s="78" t="s">
        <v>510</v>
      </c>
      <c r="D554" s="78">
        <v>38.0</v>
      </c>
      <c r="E554" s="25"/>
      <c r="F554" s="25"/>
      <c r="G554" s="25"/>
      <c r="H554" s="25"/>
      <c r="I554" s="74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</row>
    <row r="555">
      <c r="A555" s="78" t="s">
        <v>20</v>
      </c>
      <c r="B555" s="78">
        <v>27135.0</v>
      </c>
      <c r="C555" s="78" t="s">
        <v>511</v>
      </c>
      <c r="D555" s="78">
        <v>92.0</v>
      </c>
      <c r="E555" s="25"/>
      <c r="F555" s="25"/>
      <c r="G555" s="25"/>
      <c r="H555" s="25"/>
      <c r="I555" s="74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</row>
    <row r="556">
      <c r="A556" s="78" t="s">
        <v>20</v>
      </c>
      <c r="B556" s="78">
        <v>27137.0</v>
      </c>
      <c r="C556" s="78" t="s">
        <v>512</v>
      </c>
      <c r="D556" s="73">
        <v>1602.0</v>
      </c>
      <c r="E556" s="74"/>
      <c r="F556" s="25"/>
      <c r="G556" s="25"/>
      <c r="H556" s="25"/>
      <c r="I556" s="74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</row>
    <row r="557">
      <c r="A557" s="78" t="s">
        <v>20</v>
      </c>
      <c r="B557" s="78">
        <v>27139.0</v>
      </c>
      <c r="C557" s="78" t="s">
        <v>193</v>
      </c>
      <c r="D557" s="78">
        <v>988.0</v>
      </c>
      <c r="E557" s="74"/>
      <c r="F557" s="25"/>
      <c r="G557" s="25"/>
      <c r="H557" s="25"/>
      <c r="I557" s="74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</row>
    <row r="558">
      <c r="A558" s="78" t="s">
        <v>20</v>
      </c>
      <c r="B558" s="78">
        <v>27141.0</v>
      </c>
      <c r="C558" s="78" t="s">
        <v>513</v>
      </c>
      <c r="D558" s="78">
        <v>533.0</v>
      </c>
      <c r="E558" s="74"/>
      <c r="F558" s="25"/>
      <c r="G558" s="25"/>
      <c r="H558" s="25"/>
      <c r="I558" s="74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</row>
    <row r="559">
      <c r="A559" s="78" t="s">
        <v>20</v>
      </c>
      <c r="B559" s="78">
        <v>27143.0</v>
      </c>
      <c r="C559" s="78" t="s">
        <v>514</v>
      </c>
      <c r="D559" s="78">
        <v>102.0</v>
      </c>
      <c r="E559" s="25"/>
      <c r="F559" s="25"/>
      <c r="G559" s="25"/>
      <c r="H559" s="25"/>
      <c r="I559" s="74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</row>
    <row r="560">
      <c r="A560" s="78" t="s">
        <v>20</v>
      </c>
      <c r="B560" s="78">
        <v>27145.0</v>
      </c>
      <c r="C560" s="78" t="s">
        <v>515</v>
      </c>
      <c r="D560" s="73">
        <v>5773.0</v>
      </c>
      <c r="E560" s="74"/>
      <c r="F560" s="25"/>
      <c r="G560" s="74"/>
      <c r="H560" s="25"/>
      <c r="I560" s="74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</row>
    <row r="561">
      <c r="A561" s="78" t="s">
        <v>20</v>
      </c>
      <c r="B561" s="78">
        <v>27147.0</v>
      </c>
      <c r="C561" s="78" t="s">
        <v>516</v>
      </c>
      <c r="D561" s="78">
        <v>244.0</v>
      </c>
      <c r="E561" s="25"/>
      <c r="F561" s="25"/>
      <c r="G561" s="25"/>
      <c r="H561" s="25"/>
      <c r="I561" s="74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</row>
    <row r="562">
      <c r="A562" s="78" t="s">
        <v>20</v>
      </c>
      <c r="B562" s="78">
        <v>27149.0</v>
      </c>
      <c r="C562" s="78" t="s">
        <v>385</v>
      </c>
      <c r="D562" s="78">
        <v>91.0</v>
      </c>
      <c r="E562" s="25"/>
      <c r="F562" s="25"/>
      <c r="G562" s="25"/>
      <c r="H562" s="25"/>
      <c r="I562" s="74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</row>
    <row r="563">
      <c r="A563" s="78" t="s">
        <v>20</v>
      </c>
      <c r="B563" s="78">
        <v>27151.0</v>
      </c>
      <c r="C563" s="78" t="s">
        <v>517</v>
      </c>
      <c r="D563" s="78">
        <v>117.0</v>
      </c>
      <c r="E563" s="25"/>
      <c r="F563" s="25"/>
      <c r="G563" s="25"/>
      <c r="H563" s="25"/>
      <c r="I563" s="74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</row>
    <row r="564">
      <c r="A564" s="78" t="s">
        <v>20</v>
      </c>
      <c r="B564" s="78">
        <v>27153.0</v>
      </c>
      <c r="C564" s="78" t="s">
        <v>518</v>
      </c>
      <c r="D564" s="78">
        <v>68.0</v>
      </c>
      <c r="E564" s="25"/>
      <c r="F564" s="25"/>
      <c r="G564" s="25"/>
      <c r="H564" s="25"/>
      <c r="I564" s="74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</row>
    <row r="565">
      <c r="A565" s="78" t="s">
        <v>20</v>
      </c>
      <c r="B565" s="78">
        <v>27155.0</v>
      </c>
      <c r="C565" s="78" t="s">
        <v>519</v>
      </c>
      <c r="D565" s="78">
        <v>10.0</v>
      </c>
      <c r="E565" s="25"/>
      <c r="F565" s="25"/>
      <c r="G565" s="25"/>
      <c r="H565" s="25"/>
      <c r="I565" s="74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</row>
    <row r="566">
      <c r="A566" s="78" t="s">
        <v>20</v>
      </c>
      <c r="B566" s="78">
        <v>27157.0</v>
      </c>
      <c r="C566" s="78" t="s">
        <v>520</v>
      </c>
      <c r="D566" s="78">
        <v>190.0</v>
      </c>
      <c r="E566" s="25"/>
      <c r="F566" s="25"/>
      <c r="G566" s="25"/>
      <c r="H566" s="25"/>
      <c r="I566" s="74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</row>
    <row r="567">
      <c r="A567" s="78" t="s">
        <v>20</v>
      </c>
      <c r="B567" s="78">
        <v>27159.0</v>
      </c>
      <c r="C567" s="78" t="s">
        <v>521</v>
      </c>
      <c r="D567" s="78">
        <v>70.0</v>
      </c>
      <c r="E567" s="25"/>
      <c r="F567" s="25"/>
      <c r="G567" s="25"/>
      <c r="H567" s="25"/>
      <c r="I567" s="74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</row>
    <row r="568">
      <c r="A568" s="78" t="s">
        <v>20</v>
      </c>
      <c r="B568" s="78">
        <v>27161.0</v>
      </c>
      <c r="C568" s="78" t="s">
        <v>522</v>
      </c>
      <c r="D568" s="78">
        <v>99.0</v>
      </c>
      <c r="E568" s="25"/>
      <c r="F568" s="25"/>
      <c r="G568" s="25"/>
      <c r="H568" s="25"/>
      <c r="I568" s="74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</row>
    <row r="569">
      <c r="A569" s="78" t="s">
        <v>20</v>
      </c>
      <c r="B569" s="78">
        <v>27163.0</v>
      </c>
      <c r="C569" s="78" t="s">
        <v>202</v>
      </c>
      <c r="D569" s="73">
        <v>1096.0</v>
      </c>
      <c r="E569" s="74"/>
      <c r="F569" s="74"/>
      <c r="G569" s="25"/>
      <c r="H569" s="25"/>
      <c r="I569" s="74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</row>
    <row r="570">
      <c r="A570" s="78" t="s">
        <v>20</v>
      </c>
      <c r="B570" s="78">
        <v>27165.0</v>
      </c>
      <c r="C570" s="78" t="s">
        <v>523</v>
      </c>
      <c r="D570" s="78">
        <v>50.0</v>
      </c>
      <c r="E570" s="25"/>
      <c r="F570" s="25"/>
      <c r="G570" s="25"/>
      <c r="H570" s="25"/>
      <c r="I570" s="74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</row>
    <row r="571">
      <c r="A571" s="78" t="s">
        <v>20</v>
      </c>
      <c r="B571" s="78">
        <v>27167.0</v>
      </c>
      <c r="C571" s="78" t="s">
        <v>524</v>
      </c>
      <c r="D571" s="78">
        <v>24.0</v>
      </c>
      <c r="E571" s="25"/>
      <c r="F571" s="25"/>
      <c r="G571" s="25"/>
      <c r="H571" s="25"/>
      <c r="I571" s="74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</row>
    <row r="572">
      <c r="A572" s="78" t="s">
        <v>20</v>
      </c>
      <c r="B572" s="78">
        <v>27169.0</v>
      </c>
      <c r="C572" s="78" t="s">
        <v>525</v>
      </c>
      <c r="D572" s="78">
        <v>276.0</v>
      </c>
      <c r="E572" s="25"/>
      <c r="F572" s="25"/>
      <c r="G572" s="25"/>
      <c r="H572" s="25"/>
      <c r="I572" s="74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</row>
    <row r="573">
      <c r="A573" s="78" t="s">
        <v>20</v>
      </c>
      <c r="B573" s="78">
        <v>27171.0</v>
      </c>
      <c r="C573" s="78" t="s">
        <v>319</v>
      </c>
      <c r="D573" s="73">
        <v>1187.0</v>
      </c>
      <c r="E573" s="74"/>
      <c r="F573" s="25"/>
      <c r="G573" s="25"/>
      <c r="H573" s="25"/>
      <c r="I573" s="74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</row>
    <row r="574">
      <c r="A574" s="78" t="s">
        <v>20</v>
      </c>
      <c r="B574" s="78">
        <v>27173.0</v>
      </c>
      <c r="C574" s="78" t="s">
        <v>526</v>
      </c>
      <c r="D574" s="78">
        <v>52.0</v>
      </c>
      <c r="E574" s="25"/>
      <c r="F574" s="25"/>
      <c r="G574" s="25"/>
      <c r="H574" s="25"/>
      <c r="I574" s="74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</row>
    <row r="575">
      <c r="A575" s="78" t="s">
        <v>20</v>
      </c>
      <c r="B575" s="78">
        <v>27999.0</v>
      </c>
      <c r="C575" s="78" t="s">
        <v>210</v>
      </c>
      <c r="D575" s="73">
        <v>1435.0</v>
      </c>
      <c r="E575" s="74"/>
      <c r="F575" s="25"/>
      <c r="G575" s="25"/>
      <c r="H575" s="25"/>
      <c r="I575" s="74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</row>
    <row r="576">
      <c r="A576" s="78" t="s">
        <v>22</v>
      </c>
      <c r="B576" s="78">
        <v>29001.0</v>
      </c>
      <c r="C576" s="78" t="s">
        <v>260</v>
      </c>
      <c r="D576" s="78">
        <v>93.0</v>
      </c>
      <c r="E576" s="25"/>
      <c r="F576" s="25"/>
      <c r="G576" s="25"/>
      <c r="H576" s="25"/>
      <c r="I576" s="74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</row>
    <row r="577">
      <c r="A577" s="78" t="s">
        <v>22</v>
      </c>
      <c r="B577" s="78">
        <v>29003.0</v>
      </c>
      <c r="C577" s="78" t="s">
        <v>527</v>
      </c>
      <c r="D577" s="78">
        <v>45.0</v>
      </c>
      <c r="E577" s="25"/>
      <c r="F577" s="25"/>
      <c r="G577" s="25"/>
      <c r="H577" s="25"/>
      <c r="I577" s="74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</row>
    <row r="578">
      <c r="A578" s="78" t="s">
        <v>22</v>
      </c>
      <c r="B578" s="78">
        <v>29005.0</v>
      </c>
      <c r="C578" s="78" t="s">
        <v>321</v>
      </c>
      <c r="D578" s="78">
        <v>41.0</v>
      </c>
      <c r="E578" s="25"/>
      <c r="F578" s="25"/>
      <c r="G578" s="25"/>
      <c r="H578" s="25"/>
      <c r="I578" s="74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</row>
    <row r="579">
      <c r="A579" s="78" t="s">
        <v>22</v>
      </c>
      <c r="B579" s="78">
        <v>29007.0</v>
      </c>
      <c r="C579" s="78" t="s">
        <v>528</v>
      </c>
      <c r="D579" s="78">
        <v>228.0</v>
      </c>
      <c r="E579" s="25"/>
      <c r="F579" s="25"/>
      <c r="G579" s="25"/>
      <c r="H579" s="25"/>
      <c r="I579" s="74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</row>
    <row r="580">
      <c r="A580" s="78" t="s">
        <v>22</v>
      </c>
      <c r="B580" s="78">
        <v>29009.0</v>
      </c>
      <c r="C580" s="78" t="s">
        <v>402</v>
      </c>
      <c r="D580" s="78">
        <v>236.0</v>
      </c>
      <c r="E580" s="25"/>
      <c r="F580" s="25"/>
      <c r="G580" s="25"/>
      <c r="H580" s="25"/>
      <c r="I580" s="74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</row>
    <row r="581">
      <c r="A581" s="78" t="s">
        <v>22</v>
      </c>
      <c r="B581" s="78">
        <v>29011.0</v>
      </c>
      <c r="C581" s="78" t="s">
        <v>323</v>
      </c>
      <c r="D581" s="78">
        <v>69.0</v>
      </c>
      <c r="E581" s="25"/>
      <c r="F581" s="25"/>
      <c r="G581" s="25"/>
      <c r="H581" s="25"/>
      <c r="I581" s="74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</row>
    <row r="582">
      <c r="A582" s="78" t="s">
        <v>22</v>
      </c>
      <c r="B582" s="78">
        <v>29013.0</v>
      </c>
      <c r="C582" s="78" t="s">
        <v>529</v>
      </c>
      <c r="D582" s="78">
        <v>66.0</v>
      </c>
      <c r="E582" s="25"/>
      <c r="F582" s="25"/>
      <c r="G582" s="25"/>
      <c r="H582" s="25"/>
      <c r="I582" s="74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</row>
    <row r="583">
      <c r="A583" s="78" t="s">
        <v>22</v>
      </c>
      <c r="B583" s="78">
        <v>29015.0</v>
      </c>
      <c r="C583" s="78" t="s">
        <v>213</v>
      </c>
      <c r="D583" s="78">
        <v>169.0</v>
      </c>
      <c r="E583" s="25"/>
      <c r="F583" s="25"/>
      <c r="G583" s="25"/>
      <c r="H583" s="25"/>
      <c r="I583" s="74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</row>
    <row r="584">
      <c r="A584" s="78" t="s">
        <v>22</v>
      </c>
      <c r="B584" s="78">
        <v>29017.0</v>
      </c>
      <c r="C584" s="78" t="s">
        <v>530</v>
      </c>
      <c r="D584" s="78">
        <v>29.0</v>
      </c>
      <c r="E584" s="25"/>
      <c r="F584" s="25"/>
      <c r="G584" s="25"/>
      <c r="H584" s="25"/>
      <c r="I584" s="74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</row>
    <row r="585">
      <c r="A585" s="78" t="s">
        <v>22</v>
      </c>
      <c r="B585" s="78">
        <v>29019.0</v>
      </c>
      <c r="C585" s="78" t="s">
        <v>111</v>
      </c>
      <c r="D585" s="73">
        <v>1415.0</v>
      </c>
      <c r="E585" s="74"/>
      <c r="F585" s="25"/>
      <c r="G585" s="74"/>
      <c r="H585" s="25"/>
      <c r="I585" s="74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</row>
    <row r="586">
      <c r="A586" s="78" t="s">
        <v>22</v>
      </c>
      <c r="B586" s="78">
        <v>29021.0</v>
      </c>
      <c r="C586" s="78" t="s">
        <v>266</v>
      </c>
      <c r="D586" s="78">
        <v>801.0</v>
      </c>
      <c r="E586" s="74"/>
      <c r="F586" s="25"/>
      <c r="G586" s="25"/>
      <c r="H586" s="25"/>
      <c r="I586" s="74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</row>
    <row r="587">
      <c r="A587" s="78" t="s">
        <v>22</v>
      </c>
      <c r="B587" s="78">
        <v>29023.0</v>
      </c>
      <c r="C587" s="78" t="s">
        <v>268</v>
      </c>
      <c r="D587" s="78">
        <v>217.0</v>
      </c>
      <c r="E587" s="25"/>
      <c r="F587" s="25"/>
      <c r="G587" s="25"/>
      <c r="H587" s="25"/>
      <c r="I587" s="74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</row>
    <row r="588">
      <c r="A588" s="78" t="s">
        <v>22</v>
      </c>
      <c r="B588" s="78">
        <v>29025.0</v>
      </c>
      <c r="C588" s="78" t="s">
        <v>531</v>
      </c>
      <c r="D588" s="78">
        <v>36.0</v>
      </c>
      <c r="E588" s="25"/>
      <c r="F588" s="25"/>
      <c r="G588" s="25"/>
      <c r="H588" s="25"/>
      <c r="I588" s="74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</row>
    <row r="589">
      <c r="A589" s="78" t="s">
        <v>22</v>
      </c>
      <c r="B589" s="78">
        <v>29027.0</v>
      </c>
      <c r="C589" s="78" t="s">
        <v>532</v>
      </c>
      <c r="D589" s="78">
        <v>677.0</v>
      </c>
      <c r="E589" s="74"/>
      <c r="F589" s="25"/>
      <c r="G589" s="25"/>
      <c r="H589" s="25"/>
      <c r="I589" s="74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</row>
    <row r="590">
      <c r="A590" s="78" t="s">
        <v>22</v>
      </c>
      <c r="B590" s="78">
        <v>29029.0</v>
      </c>
      <c r="C590" s="78" t="s">
        <v>533</v>
      </c>
      <c r="D590" s="78">
        <v>230.0</v>
      </c>
      <c r="E590" s="25"/>
      <c r="F590" s="25"/>
      <c r="G590" s="25"/>
      <c r="H590" s="25"/>
      <c r="I590" s="74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</row>
    <row r="591">
      <c r="A591" s="78" t="s">
        <v>22</v>
      </c>
      <c r="B591" s="78">
        <v>29031.0</v>
      </c>
      <c r="C591" s="78" t="s">
        <v>534</v>
      </c>
      <c r="D591" s="78">
        <v>542.0</v>
      </c>
      <c r="E591" s="74"/>
      <c r="F591" s="25"/>
      <c r="G591" s="25"/>
      <c r="H591" s="25"/>
      <c r="I591" s="74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</row>
    <row r="592">
      <c r="A592" s="78" t="s">
        <v>22</v>
      </c>
      <c r="B592" s="78">
        <v>29033.0</v>
      </c>
      <c r="C592" s="78" t="s">
        <v>115</v>
      </c>
      <c r="D592" s="78">
        <v>47.0</v>
      </c>
      <c r="E592" s="25"/>
      <c r="F592" s="25"/>
      <c r="G592" s="25"/>
      <c r="H592" s="25"/>
      <c r="I592" s="74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</row>
    <row r="593">
      <c r="A593" s="78" t="s">
        <v>22</v>
      </c>
      <c r="B593" s="78">
        <v>29035.0</v>
      </c>
      <c r="C593" s="78" t="s">
        <v>535</v>
      </c>
      <c r="D593" s="78">
        <v>28.0</v>
      </c>
      <c r="E593" s="25"/>
      <c r="F593" s="25"/>
      <c r="G593" s="25"/>
      <c r="H593" s="25"/>
      <c r="I593" s="74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</row>
    <row r="594">
      <c r="A594" s="78" t="s">
        <v>22</v>
      </c>
      <c r="B594" s="78">
        <v>29037.0</v>
      </c>
      <c r="C594" s="78" t="s">
        <v>116</v>
      </c>
      <c r="D594" s="78">
        <v>468.0</v>
      </c>
      <c r="E594" s="74"/>
      <c r="F594" s="25"/>
      <c r="G594" s="25"/>
      <c r="H594" s="25"/>
      <c r="I594" s="74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</row>
    <row r="595">
      <c r="A595" s="78" t="s">
        <v>22</v>
      </c>
      <c r="B595" s="78">
        <v>29039.0</v>
      </c>
      <c r="C595" s="78" t="s">
        <v>269</v>
      </c>
      <c r="D595" s="78">
        <v>44.0</v>
      </c>
      <c r="E595" s="25"/>
      <c r="F595" s="25"/>
      <c r="G595" s="25"/>
      <c r="H595" s="25"/>
      <c r="I595" s="74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</row>
    <row r="596">
      <c r="A596" s="78" t="s">
        <v>22</v>
      </c>
      <c r="B596" s="78">
        <v>29041.0</v>
      </c>
      <c r="C596" s="78" t="s">
        <v>536</v>
      </c>
      <c r="D596" s="78">
        <v>38.0</v>
      </c>
      <c r="E596" s="25"/>
      <c r="F596" s="25"/>
      <c r="G596" s="25"/>
      <c r="H596" s="25"/>
      <c r="I596" s="74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</row>
    <row r="597">
      <c r="A597" s="78" t="s">
        <v>22</v>
      </c>
      <c r="B597" s="78">
        <v>29043.0</v>
      </c>
      <c r="C597" s="78" t="s">
        <v>118</v>
      </c>
      <c r="D597" s="78">
        <v>427.0</v>
      </c>
      <c r="E597" s="74"/>
      <c r="F597" s="25"/>
      <c r="G597" s="25"/>
      <c r="H597" s="25"/>
      <c r="I597" s="74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</row>
    <row r="598">
      <c r="A598" s="78" t="s">
        <v>22</v>
      </c>
      <c r="B598" s="78">
        <v>29045.0</v>
      </c>
      <c r="C598" s="78" t="s">
        <v>119</v>
      </c>
      <c r="D598" s="78">
        <v>19.0</v>
      </c>
      <c r="E598" s="25"/>
      <c r="F598" s="25"/>
      <c r="G598" s="25"/>
      <c r="H598" s="25"/>
      <c r="I598" s="74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</row>
    <row r="599">
      <c r="A599" s="78" t="s">
        <v>22</v>
      </c>
      <c r="B599" s="78">
        <v>29047.0</v>
      </c>
      <c r="C599" s="78" t="s">
        <v>120</v>
      </c>
      <c r="D599" s="73">
        <v>2716.0</v>
      </c>
      <c r="E599" s="74"/>
      <c r="F599" s="25"/>
      <c r="G599" s="74"/>
      <c r="H599" s="25"/>
      <c r="I599" s="74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</row>
    <row r="600">
      <c r="A600" s="78" t="s">
        <v>22</v>
      </c>
      <c r="B600" s="78">
        <v>29049.0</v>
      </c>
      <c r="C600" s="78" t="s">
        <v>121</v>
      </c>
      <c r="D600" s="78">
        <v>61.0</v>
      </c>
      <c r="E600" s="25"/>
      <c r="F600" s="25"/>
      <c r="G600" s="25"/>
      <c r="H600" s="25"/>
      <c r="I600" s="74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</row>
    <row r="601">
      <c r="A601" s="78" t="s">
        <v>22</v>
      </c>
      <c r="B601" s="78">
        <v>29051.0</v>
      </c>
      <c r="C601" s="78" t="s">
        <v>537</v>
      </c>
      <c r="D601" s="78">
        <v>784.0</v>
      </c>
      <c r="E601" s="74"/>
      <c r="F601" s="25"/>
      <c r="G601" s="25"/>
      <c r="H601" s="25"/>
      <c r="I601" s="74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</row>
    <row r="602">
      <c r="A602" s="78" t="s">
        <v>22</v>
      </c>
      <c r="B602" s="78">
        <v>29053.0</v>
      </c>
      <c r="C602" s="78" t="s">
        <v>538</v>
      </c>
      <c r="D602" s="78">
        <v>79.0</v>
      </c>
      <c r="E602" s="25"/>
      <c r="F602" s="25"/>
      <c r="G602" s="25"/>
      <c r="H602" s="25"/>
      <c r="I602" s="74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</row>
    <row r="603">
      <c r="A603" s="78" t="s">
        <v>22</v>
      </c>
      <c r="B603" s="78">
        <v>29055.0</v>
      </c>
      <c r="C603" s="78" t="s">
        <v>124</v>
      </c>
      <c r="D603" s="78">
        <v>98.0</v>
      </c>
      <c r="E603" s="25"/>
      <c r="F603" s="25"/>
      <c r="G603" s="25"/>
      <c r="H603" s="25"/>
      <c r="I603" s="74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</row>
    <row r="604">
      <c r="A604" s="78" t="s">
        <v>22</v>
      </c>
      <c r="B604" s="78">
        <v>29057.0</v>
      </c>
      <c r="C604" s="78" t="s">
        <v>539</v>
      </c>
      <c r="D604" s="78">
        <v>16.0</v>
      </c>
      <c r="E604" s="25"/>
      <c r="F604" s="25"/>
      <c r="G604" s="25"/>
      <c r="H604" s="25"/>
      <c r="I604" s="74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</row>
    <row r="605">
      <c r="A605" s="78" t="s">
        <v>22</v>
      </c>
      <c r="B605" s="78">
        <v>29059.0</v>
      </c>
      <c r="C605" s="78" t="s">
        <v>275</v>
      </c>
      <c r="D605" s="78">
        <v>26.0</v>
      </c>
      <c r="E605" s="25"/>
      <c r="F605" s="25"/>
      <c r="G605" s="25"/>
      <c r="H605" s="25"/>
      <c r="I605" s="74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</row>
    <row r="606">
      <c r="A606" s="78" t="s">
        <v>22</v>
      </c>
      <c r="B606" s="78">
        <v>29061.0</v>
      </c>
      <c r="C606" s="78" t="s">
        <v>215</v>
      </c>
      <c r="D606" s="78">
        <v>39.0</v>
      </c>
      <c r="E606" s="25"/>
      <c r="F606" s="25"/>
      <c r="G606" s="25"/>
      <c r="H606" s="25"/>
      <c r="I606" s="74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</row>
    <row r="607">
      <c r="A607" s="78" t="s">
        <v>22</v>
      </c>
      <c r="B607" s="78">
        <v>29063.0</v>
      </c>
      <c r="C607" s="78" t="s">
        <v>126</v>
      </c>
      <c r="D607" s="78">
        <v>57.0</v>
      </c>
      <c r="E607" s="25"/>
      <c r="F607" s="25"/>
      <c r="G607" s="25"/>
      <c r="H607" s="25"/>
      <c r="I607" s="74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</row>
    <row r="608">
      <c r="A608" s="78" t="s">
        <v>22</v>
      </c>
      <c r="B608" s="78">
        <v>29065.0</v>
      </c>
      <c r="C608" s="78" t="s">
        <v>540</v>
      </c>
      <c r="D608" s="78">
        <v>42.0</v>
      </c>
      <c r="E608" s="25"/>
      <c r="F608" s="25"/>
      <c r="G608" s="25"/>
      <c r="H608" s="25"/>
      <c r="I608" s="74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</row>
    <row r="609">
      <c r="A609" s="78" t="s">
        <v>22</v>
      </c>
      <c r="B609" s="78">
        <v>29067.0</v>
      </c>
      <c r="C609" s="78" t="s">
        <v>128</v>
      </c>
      <c r="D609" s="78">
        <v>160.0</v>
      </c>
      <c r="E609" s="25"/>
      <c r="F609" s="25"/>
      <c r="G609" s="25"/>
      <c r="H609" s="25"/>
      <c r="I609" s="74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</row>
    <row r="610">
      <c r="A610" s="78" t="s">
        <v>22</v>
      </c>
      <c r="B610" s="78">
        <v>29069.0</v>
      </c>
      <c r="C610" s="78" t="s">
        <v>541</v>
      </c>
      <c r="D610" s="78">
        <v>90.0</v>
      </c>
      <c r="E610" s="25"/>
      <c r="F610" s="25"/>
      <c r="G610" s="25"/>
      <c r="H610" s="25"/>
      <c r="I610" s="74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</row>
    <row r="611">
      <c r="A611" s="78" t="s">
        <v>22</v>
      </c>
      <c r="B611" s="78">
        <v>29071.0</v>
      </c>
      <c r="C611" s="78" t="s">
        <v>135</v>
      </c>
      <c r="D611" s="78">
        <v>967.0</v>
      </c>
      <c r="E611" s="74"/>
      <c r="F611" s="25"/>
      <c r="G611" s="25"/>
      <c r="H611" s="25"/>
      <c r="I611" s="74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</row>
    <row r="612">
      <c r="A612" s="78" t="s">
        <v>22</v>
      </c>
      <c r="B612" s="78">
        <v>29073.0</v>
      </c>
      <c r="C612" s="78" t="s">
        <v>542</v>
      </c>
      <c r="D612" s="78">
        <v>52.0</v>
      </c>
      <c r="E612" s="25"/>
      <c r="F612" s="25"/>
      <c r="G612" s="25"/>
      <c r="H612" s="25"/>
      <c r="I612" s="74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</row>
    <row r="613">
      <c r="A613" s="78" t="s">
        <v>22</v>
      </c>
      <c r="B613" s="78">
        <v>29075.0</v>
      </c>
      <c r="C613" s="78" t="s">
        <v>543</v>
      </c>
      <c r="D613" s="78">
        <v>53.0</v>
      </c>
      <c r="E613" s="25"/>
      <c r="F613" s="25"/>
      <c r="G613" s="25"/>
      <c r="H613" s="25"/>
      <c r="I613" s="74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</row>
    <row r="614">
      <c r="A614" s="78" t="s">
        <v>22</v>
      </c>
      <c r="B614" s="78">
        <v>29077.0</v>
      </c>
      <c r="C614" s="78" t="s">
        <v>138</v>
      </c>
      <c r="D614" s="73">
        <v>3333.0</v>
      </c>
      <c r="E614" s="74"/>
      <c r="F614" s="25"/>
      <c r="G614" s="74"/>
      <c r="H614" s="25"/>
      <c r="I614" s="74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</row>
    <row r="615">
      <c r="A615" s="78" t="s">
        <v>22</v>
      </c>
      <c r="B615" s="78">
        <v>29079.0</v>
      </c>
      <c r="C615" s="78" t="s">
        <v>139</v>
      </c>
      <c r="D615" s="78">
        <v>64.0</v>
      </c>
      <c r="E615" s="25"/>
      <c r="F615" s="25"/>
      <c r="G615" s="25"/>
      <c r="H615" s="25"/>
      <c r="I615" s="74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</row>
    <row r="616">
      <c r="A616" s="78" t="s">
        <v>22</v>
      </c>
      <c r="B616" s="78">
        <v>29081.0</v>
      </c>
      <c r="C616" s="78" t="s">
        <v>225</v>
      </c>
      <c r="D616" s="78">
        <v>21.0</v>
      </c>
      <c r="E616" s="25"/>
      <c r="F616" s="25"/>
      <c r="G616" s="25"/>
      <c r="H616" s="25"/>
      <c r="I616" s="74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</row>
    <row r="617">
      <c r="A617" s="78" t="s">
        <v>22</v>
      </c>
      <c r="B617" s="78">
        <v>29083.0</v>
      </c>
      <c r="C617" s="78" t="s">
        <v>144</v>
      </c>
      <c r="D617" s="78">
        <v>83.0</v>
      </c>
      <c r="E617" s="25"/>
      <c r="F617" s="25"/>
      <c r="G617" s="25"/>
      <c r="H617" s="25"/>
      <c r="I617" s="74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</row>
    <row r="618">
      <c r="A618" s="78" t="s">
        <v>22</v>
      </c>
      <c r="B618" s="78">
        <v>29085.0</v>
      </c>
      <c r="C618" s="78" t="s">
        <v>544</v>
      </c>
      <c r="D618" s="78" t="s">
        <v>109</v>
      </c>
      <c r="E618" s="25"/>
      <c r="F618" s="25"/>
      <c r="G618" s="25"/>
      <c r="H618" s="25"/>
      <c r="I618" s="74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</row>
    <row r="619">
      <c r="A619" s="78" t="s">
        <v>22</v>
      </c>
      <c r="B619" s="78">
        <v>29087.0</v>
      </c>
      <c r="C619" s="78" t="s">
        <v>545</v>
      </c>
      <c r="D619" s="78">
        <v>10.0</v>
      </c>
      <c r="E619" s="25"/>
      <c r="F619" s="25"/>
      <c r="G619" s="25"/>
      <c r="H619" s="25"/>
      <c r="I619" s="74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</row>
    <row r="620">
      <c r="A620" s="78" t="s">
        <v>22</v>
      </c>
      <c r="B620" s="78">
        <v>29089.0</v>
      </c>
      <c r="C620" s="78" t="s">
        <v>227</v>
      </c>
      <c r="D620" s="78">
        <v>18.0</v>
      </c>
      <c r="E620" s="25"/>
      <c r="F620" s="25"/>
      <c r="G620" s="25"/>
      <c r="H620" s="25"/>
      <c r="I620" s="74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</row>
    <row r="621">
      <c r="A621" s="78" t="s">
        <v>22</v>
      </c>
      <c r="B621" s="78">
        <v>29091.0</v>
      </c>
      <c r="C621" s="78" t="s">
        <v>546</v>
      </c>
      <c r="D621" s="78">
        <v>229.0</v>
      </c>
      <c r="E621" s="25"/>
      <c r="F621" s="25"/>
      <c r="G621" s="25"/>
      <c r="H621" s="25"/>
      <c r="I621" s="74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</row>
    <row r="622">
      <c r="A622" s="78" t="s">
        <v>22</v>
      </c>
      <c r="B622" s="78">
        <v>29093.0</v>
      </c>
      <c r="C622" s="78" t="s">
        <v>424</v>
      </c>
      <c r="D622" s="78">
        <v>36.0</v>
      </c>
      <c r="E622" s="25"/>
      <c r="F622" s="25"/>
      <c r="G622" s="25"/>
      <c r="H622" s="25"/>
      <c r="I622" s="74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</row>
    <row r="623">
      <c r="A623" s="78" t="s">
        <v>22</v>
      </c>
      <c r="B623" s="78">
        <v>29095.0</v>
      </c>
      <c r="C623" s="78" t="s">
        <v>146</v>
      </c>
      <c r="D623" s="73">
        <v>8998.0</v>
      </c>
      <c r="E623" s="74"/>
      <c r="F623" s="25"/>
      <c r="G623" s="74"/>
      <c r="H623" s="25"/>
      <c r="I623" s="74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</row>
    <row r="624">
      <c r="A624" s="78" t="s">
        <v>22</v>
      </c>
      <c r="B624" s="78">
        <v>29097.0</v>
      </c>
      <c r="C624" s="78" t="s">
        <v>147</v>
      </c>
      <c r="D624" s="78">
        <v>976.0</v>
      </c>
      <c r="E624" s="74"/>
      <c r="F624" s="25"/>
      <c r="G624" s="74"/>
      <c r="H624" s="25"/>
      <c r="I624" s="74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</row>
    <row r="625">
      <c r="A625" s="78" t="s">
        <v>22</v>
      </c>
      <c r="B625" s="78">
        <v>29099.0</v>
      </c>
      <c r="C625" s="78" t="s">
        <v>148</v>
      </c>
      <c r="D625" s="73">
        <v>1206.0</v>
      </c>
      <c r="E625" s="74"/>
      <c r="F625" s="25"/>
      <c r="G625" s="74"/>
      <c r="H625" s="25"/>
      <c r="I625" s="74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</row>
    <row r="626">
      <c r="A626" s="78" t="s">
        <v>22</v>
      </c>
      <c r="B626" s="78">
        <v>29101.0</v>
      </c>
      <c r="C626" s="78" t="s">
        <v>151</v>
      </c>
      <c r="D626" s="78">
        <v>373.0</v>
      </c>
      <c r="E626" s="25"/>
      <c r="F626" s="25"/>
      <c r="G626" s="25"/>
      <c r="H626" s="25"/>
      <c r="I626" s="74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</row>
    <row r="627">
      <c r="A627" s="78" t="s">
        <v>22</v>
      </c>
      <c r="B627" s="78">
        <v>29103.0</v>
      </c>
      <c r="C627" s="78" t="s">
        <v>155</v>
      </c>
      <c r="D627" s="78">
        <v>13.0</v>
      </c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</row>
    <row r="628">
      <c r="A628" s="78" t="s">
        <v>22</v>
      </c>
      <c r="B628" s="78">
        <v>29105.0</v>
      </c>
      <c r="C628" s="78" t="s">
        <v>547</v>
      </c>
      <c r="D628" s="78">
        <v>420.0</v>
      </c>
      <c r="E628" s="74"/>
      <c r="F628" s="25"/>
      <c r="G628" s="25"/>
      <c r="H628" s="25"/>
      <c r="I628" s="74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</row>
    <row r="629">
      <c r="A629" s="78" t="s">
        <v>22</v>
      </c>
      <c r="B629" s="78">
        <v>29107.0</v>
      </c>
      <c r="C629" s="78" t="s">
        <v>548</v>
      </c>
      <c r="D629" s="78">
        <v>181.0</v>
      </c>
      <c r="E629" s="25"/>
      <c r="F629" s="25"/>
      <c r="G629" s="25"/>
      <c r="H629" s="25"/>
      <c r="I629" s="74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</row>
    <row r="630">
      <c r="A630" s="78" t="s">
        <v>22</v>
      </c>
      <c r="B630" s="78">
        <v>29109.0</v>
      </c>
      <c r="C630" s="78" t="s">
        <v>158</v>
      </c>
      <c r="D630" s="78">
        <v>146.0</v>
      </c>
      <c r="E630" s="25"/>
      <c r="F630" s="25"/>
      <c r="G630" s="25"/>
      <c r="H630" s="25"/>
      <c r="I630" s="74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</row>
    <row r="631">
      <c r="A631" s="78" t="s">
        <v>22</v>
      </c>
      <c r="B631" s="78">
        <v>29111.0</v>
      </c>
      <c r="C631" s="78" t="s">
        <v>549</v>
      </c>
      <c r="D631" s="78">
        <v>37.0</v>
      </c>
      <c r="E631" s="25"/>
      <c r="F631" s="25"/>
      <c r="G631" s="25"/>
      <c r="H631" s="25"/>
      <c r="I631" s="74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</row>
    <row r="632">
      <c r="A632" s="78" t="s">
        <v>22</v>
      </c>
      <c r="B632" s="78">
        <v>29113.0</v>
      </c>
      <c r="C632" s="78" t="s">
        <v>354</v>
      </c>
      <c r="D632" s="78">
        <v>226.0</v>
      </c>
      <c r="E632" s="25"/>
      <c r="F632" s="25"/>
      <c r="G632" s="25"/>
      <c r="H632" s="25"/>
      <c r="I632" s="74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</row>
    <row r="633">
      <c r="A633" s="78" t="s">
        <v>22</v>
      </c>
      <c r="B633" s="78">
        <v>29115.0</v>
      </c>
      <c r="C633" s="78" t="s">
        <v>289</v>
      </c>
      <c r="D633" s="78">
        <v>171.0</v>
      </c>
      <c r="E633" s="25"/>
      <c r="F633" s="25"/>
      <c r="G633" s="25"/>
      <c r="H633" s="25"/>
      <c r="I633" s="74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</row>
    <row r="634">
      <c r="A634" s="78" t="s">
        <v>22</v>
      </c>
      <c r="B634" s="78">
        <v>29117.0</v>
      </c>
      <c r="C634" s="78" t="s">
        <v>160</v>
      </c>
      <c r="D634" s="78">
        <v>127.0</v>
      </c>
      <c r="E634" s="25"/>
      <c r="F634" s="25"/>
      <c r="G634" s="25"/>
      <c r="H634" s="25"/>
      <c r="I634" s="74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</row>
    <row r="635">
      <c r="A635" s="78" t="s">
        <v>22</v>
      </c>
      <c r="B635" s="78">
        <v>29119.0</v>
      </c>
      <c r="C635" s="78" t="s">
        <v>550</v>
      </c>
      <c r="D635" s="78">
        <v>54.0</v>
      </c>
      <c r="E635" s="25"/>
      <c r="F635" s="25"/>
      <c r="G635" s="25"/>
      <c r="H635" s="25"/>
      <c r="I635" s="74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</row>
    <row r="636">
      <c r="A636" s="78" t="s">
        <v>22</v>
      </c>
      <c r="B636" s="78">
        <v>29121.0</v>
      </c>
      <c r="C636" s="78" t="s">
        <v>165</v>
      </c>
      <c r="D636" s="78">
        <v>110.0</v>
      </c>
      <c r="E636" s="25"/>
      <c r="F636" s="25"/>
      <c r="G636" s="25"/>
      <c r="H636" s="25"/>
      <c r="I636" s="74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</row>
    <row r="637">
      <c r="A637" s="78" t="s">
        <v>22</v>
      </c>
      <c r="B637" s="78">
        <v>29123.0</v>
      </c>
      <c r="C637" s="78" t="s">
        <v>167</v>
      </c>
      <c r="D637" s="78">
        <v>183.0</v>
      </c>
      <c r="E637" s="25"/>
      <c r="F637" s="25"/>
      <c r="G637" s="25"/>
      <c r="H637" s="25"/>
      <c r="I637" s="74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</row>
    <row r="638">
      <c r="A638" s="78" t="s">
        <v>22</v>
      </c>
      <c r="B638" s="78">
        <v>29125.0</v>
      </c>
      <c r="C638" s="78" t="s">
        <v>551</v>
      </c>
      <c r="D638" s="78">
        <v>16.0</v>
      </c>
      <c r="E638" s="25"/>
      <c r="F638" s="25"/>
      <c r="G638" s="25"/>
      <c r="H638" s="25"/>
      <c r="I638" s="74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</row>
    <row r="639">
      <c r="A639" s="78" t="s">
        <v>22</v>
      </c>
      <c r="B639" s="78">
        <v>29127.0</v>
      </c>
      <c r="C639" s="78" t="s">
        <v>168</v>
      </c>
      <c r="D639" s="78">
        <v>156.0</v>
      </c>
      <c r="E639" s="25"/>
      <c r="F639" s="25"/>
      <c r="G639" s="25"/>
      <c r="H639" s="25"/>
      <c r="I639" s="74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</row>
    <row r="640">
      <c r="A640" s="78" t="s">
        <v>22</v>
      </c>
      <c r="B640" s="78">
        <v>29129.0</v>
      </c>
      <c r="C640" s="78" t="s">
        <v>173</v>
      </c>
      <c r="D640" s="78" t="s">
        <v>109</v>
      </c>
      <c r="E640" s="25"/>
      <c r="F640" s="25"/>
      <c r="G640" s="25"/>
      <c r="H640" s="25"/>
      <c r="I640" s="74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</row>
    <row r="641">
      <c r="A641" s="78" t="s">
        <v>22</v>
      </c>
      <c r="B641" s="78">
        <v>29131.0</v>
      </c>
      <c r="C641" s="78" t="s">
        <v>552</v>
      </c>
      <c r="D641" s="78">
        <v>206.0</v>
      </c>
      <c r="E641" s="25"/>
      <c r="F641" s="25"/>
      <c r="G641" s="25"/>
      <c r="H641" s="25"/>
      <c r="I641" s="74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</row>
    <row r="642">
      <c r="A642" s="78" t="s">
        <v>22</v>
      </c>
      <c r="B642" s="78">
        <v>29133.0</v>
      </c>
      <c r="C642" s="78" t="s">
        <v>553</v>
      </c>
      <c r="D642" s="78">
        <v>52.0</v>
      </c>
      <c r="E642" s="25"/>
      <c r="F642" s="25"/>
      <c r="G642" s="25"/>
      <c r="H642" s="25"/>
      <c r="I642" s="74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</row>
    <row r="643">
      <c r="A643" s="78" t="s">
        <v>22</v>
      </c>
      <c r="B643" s="78">
        <v>29135.0</v>
      </c>
      <c r="C643" s="78" t="s">
        <v>554</v>
      </c>
      <c r="D643" s="78">
        <v>77.0</v>
      </c>
      <c r="E643" s="25"/>
      <c r="F643" s="25"/>
      <c r="G643" s="25"/>
      <c r="H643" s="25"/>
      <c r="I643" s="74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</row>
    <row r="644">
      <c r="A644" s="78" t="s">
        <v>22</v>
      </c>
      <c r="B644" s="78">
        <v>29137.0</v>
      </c>
      <c r="C644" s="78" t="s">
        <v>174</v>
      </c>
      <c r="D644" s="78">
        <v>22.0</v>
      </c>
      <c r="E644" s="25"/>
      <c r="F644" s="25"/>
      <c r="G644" s="25"/>
      <c r="H644" s="25"/>
      <c r="I644" s="74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</row>
    <row r="645">
      <c r="A645" s="78" t="s">
        <v>22</v>
      </c>
      <c r="B645" s="78">
        <v>29139.0</v>
      </c>
      <c r="C645" s="78" t="s">
        <v>175</v>
      </c>
      <c r="D645" s="78">
        <v>140.0</v>
      </c>
      <c r="E645" s="25"/>
      <c r="F645" s="25"/>
      <c r="G645" s="25"/>
      <c r="H645" s="25"/>
      <c r="I645" s="74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</row>
    <row r="646">
      <c r="A646" s="78" t="s">
        <v>22</v>
      </c>
      <c r="B646" s="78">
        <v>29141.0</v>
      </c>
      <c r="C646" s="78" t="s">
        <v>176</v>
      </c>
      <c r="D646" s="78">
        <v>94.0</v>
      </c>
      <c r="E646" s="25"/>
      <c r="F646" s="25"/>
      <c r="G646" s="25"/>
      <c r="H646" s="25"/>
      <c r="I646" s="74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</row>
    <row r="647">
      <c r="A647" s="78" t="s">
        <v>22</v>
      </c>
      <c r="B647" s="78">
        <v>29143.0</v>
      </c>
      <c r="C647" s="78" t="s">
        <v>555</v>
      </c>
      <c r="D647" s="78">
        <v>63.0</v>
      </c>
      <c r="E647" s="25"/>
      <c r="F647" s="25"/>
      <c r="G647" s="25"/>
      <c r="H647" s="25"/>
      <c r="I647" s="74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</row>
    <row r="648">
      <c r="A648" s="78" t="s">
        <v>22</v>
      </c>
      <c r="B648" s="78">
        <v>29145.0</v>
      </c>
      <c r="C648" s="78" t="s">
        <v>236</v>
      </c>
      <c r="D648" s="78">
        <v>250.0</v>
      </c>
      <c r="E648" s="74"/>
      <c r="F648" s="25"/>
      <c r="G648" s="25"/>
      <c r="H648" s="25"/>
      <c r="I648" s="74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</row>
    <row r="649">
      <c r="A649" s="78" t="s">
        <v>22</v>
      </c>
      <c r="B649" s="78">
        <v>29147.0</v>
      </c>
      <c r="C649" s="78" t="s">
        <v>556</v>
      </c>
      <c r="D649" s="78">
        <v>83.0</v>
      </c>
      <c r="E649" s="25"/>
      <c r="F649" s="25"/>
      <c r="G649" s="25"/>
      <c r="H649" s="25"/>
      <c r="I649" s="74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</row>
    <row r="650">
      <c r="A650" s="78" t="s">
        <v>22</v>
      </c>
      <c r="B650" s="78">
        <v>29149.0</v>
      </c>
      <c r="C650" s="78" t="s">
        <v>557</v>
      </c>
      <c r="D650" s="78">
        <v>11.0</v>
      </c>
      <c r="E650" s="25"/>
      <c r="F650" s="25"/>
      <c r="G650" s="25"/>
      <c r="H650" s="25"/>
      <c r="I650" s="74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</row>
    <row r="651">
      <c r="A651" s="78" t="s">
        <v>22</v>
      </c>
      <c r="B651" s="78">
        <v>29151.0</v>
      </c>
      <c r="C651" s="78" t="s">
        <v>363</v>
      </c>
      <c r="D651" s="78">
        <v>90.0</v>
      </c>
      <c r="E651" s="25"/>
      <c r="F651" s="25"/>
      <c r="G651" s="25"/>
      <c r="H651" s="25"/>
      <c r="I651" s="74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</row>
    <row r="652">
      <c r="A652" s="78" t="s">
        <v>22</v>
      </c>
      <c r="B652" s="78">
        <v>29153.0</v>
      </c>
      <c r="C652" s="78" t="s">
        <v>558</v>
      </c>
      <c r="D652" s="78">
        <v>13.0</v>
      </c>
      <c r="E652" s="25"/>
      <c r="F652" s="25"/>
      <c r="G652" s="25"/>
      <c r="H652" s="25"/>
      <c r="I652" s="74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</row>
    <row r="653">
      <c r="A653" s="78" t="s">
        <v>22</v>
      </c>
      <c r="B653" s="78">
        <v>29155.0</v>
      </c>
      <c r="C653" s="78" t="s">
        <v>559</v>
      </c>
      <c r="D653" s="78">
        <v>36.0</v>
      </c>
      <c r="E653" s="25"/>
      <c r="F653" s="25"/>
      <c r="G653" s="25"/>
      <c r="H653" s="25"/>
      <c r="I653" s="74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</row>
    <row r="654">
      <c r="A654" s="78" t="s">
        <v>22</v>
      </c>
      <c r="B654" s="78">
        <v>29157.0</v>
      </c>
      <c r="C654" s="78" t="s">
        <v>180</v>
      </c>
      <c r="D654" s="78">
        <v>107.0</v>
      </c>
      <c r="E654" s="25"/>
      <c r="F654" s="25"/>
      <c r="G654" s="25"/>
      <c r="H654" s="25"/>
      <c r="I654" s="74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</row>
    <row r="655">
      <c r="A655" s="78" t="s">
        <v>22</v>
      </c>
      <c r="B655" s="78">
        <v>29159.0</v>
      </c>
      <c r="C655" s="78" t="s">
        <v>560</v>
      </c>
      <c r="D655" s="78">
        <v>313.0</v>
      </c>
      <c r="E655" s="25"/>
      <c r="F655" s="25"/>
      <c r="G655" s="25"/>
      <c r="H655" s="25"/>
      <c r="I655" s="74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</row>
    <row r="656">
      <c r="A656" s="78" t="s">
        <v>22</v>
      </c>
      <c r="B656" s="78">
        <v>29161.0</v>
      </c>
      <c r="C656" s="78" t="s">
        <v>561</v>
      </c>
      <c r="D656" s="78">
        <v>192.0</v>
      </c>
      <c r="E656" s="25"/>
      <c r="F656" s="25"/>
      <c r="G656" s="25"/>
      <c r="H656" s="25"/>
      <c r="I656" s="74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</row>
    <row r="657">
      <c r="A657" s="78" t="s">
        <v>22</v>
      </c>
      <c r="B657" s="78">
        <v>29163.0</v>
      </c>
      <c r="C657" s="78" t="s">
        <v>182</v>
      </c>
      <c r="D657" s="78">
        <v>109.0</v>
      </c>
      <c r="E657" s="25"/>
      <c r="F657" s="25"/>
      <c r="G657" s="25"/>
      <c r="H657" s="25"/>
      <c r="I657" s="74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</row>
    <row r="658">
      <c r="A658" s="78" t="s">
        <v>22</v>
      </c>
      <c r="B658" s="78">
        <v>29165.0</v>
      </c>
      <c r="C658" s="78" t="s">
        <v>562</v>
      </c>
      <c r="D658" s="73">
        <v>1375.0</v>
      </c>
      <c r="E658" s="74"/>
      <c r="F658" s="25"/>
      <c r="G658" s="74"/>
      <c r="H658" s="25"/>
      <c r="I658" s="74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</row>
    <row r="659">
      <c r="A659" s="78" t="s">
        <v>22</v>
      </c>
      <c r="B659" s="78">
        <v>29167.0</v>
      </c>
      <c r="C659" s="78" t="s">
        <v>304</v>
      </c>
      <c r="D659" s="78">
        <v>95.0</v>
      </c>
      <c r="E659" s="25"/>
      <c r="F659" s="25"/>
      <c r="G659" s="25"/>
      <c r="H659" s="25"/>
      <c r="I659" s="74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</row>
    <row r="660">
      <c r="A660" s="78" t="s">
        <v>22</v>
      </c>
      <c r="B660" s="78">
        <v>29169.0</v>
      </c>
      <c r="C660" s="78" t="s">
        <v>184</v>
      </c>
      <c r="D660" s="78">
        <v>391.0</v>
      </c>
      <c r="E660" s="25"/>
      <c r="F660" s="25"/>
      <c r="G660" s="25"/>
      <c r="H660" s="25"/>
      <c r="I660" s="74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</row>
    <row r="661">
      <c r="A661" s="78" t="s">
        <v>22</v>
      </c>
      <c r="B661" s="78">
        <v>29171.0</v>
      </c>
      <c r="C661" s="78" t="s">
        <v>185</v>
      </c>
      <c r="D661" s="78">
        <v>10.0</v>
      </c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</row>
    <row r="662">
      <c r="A662" s="78" t="s">
        <v>22</v>
      </c>
      <c r="B662" s="78">
        <v>29173.0</v>
      </c>
      <c r="C662" s="78" t="s">
        <v>563</v>
      </c>
      <c r="D662" s="78">
        <v>53.0</v>
      </c>
      <c r="E662" s="25"/>
      <c r="F662" s="25"/>
      <c r="G662" s="25"/>
      <c r="H662" s="25"/>
      <c r="I662" s="74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</row>
    <row r="663">
      <c r="A663" s="78" t="s">
        <v>22</v>
      </c>
      <c r="B663" s="78">
        <v>29175.0</v>
      </c>
      <c r="C663" s="78" t="s">
        <v>186</v>
      </c>
      <c r="D663" s="78">
        <v>152.0</v>
      </c>
      <c r="E663" s="25"/>
      <c r="F663" s="25"/>
      <c r="G663" s="25"/>
      <c r="H663" s="25"/>
      <c r="I663" s="74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</row>
    <row r="664">
      <c r="A664" s="78" t="s">
        <v>22</v>
      </c>
      <c r="B664" s="78">
        <v>29177.0</v>
      </c>
      <c r="C664" s="78" t="s">
        <v>564</v>
      </c>
      <c r="D664" s="78">
        <v>53.0</v>
      </c>
      <c r="E664" s="25"/>
      <c r="F664" s="25"/>
      <c r="G664" s="25"/>
      <c r="H664" s="25"/>
      <c r="I664" s="74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</row>
    <row r="665">
      <c r="A665" s="78" t="s">
        <v>22</v>
      </c>
      <c r="B665" s="78">
        <v>29179.0</v>
      </c>
      <c r="C665" s="78" t="s">
        <v>565</v>
      </c>
      <c r="D665" s="78" t="s">
        <v>109</v>
      </c>
      <c r="E665" s="25"/>
      <c r="F665" s="25"/>
      <c r="G665" s="25"/>
      <c r="H665" s="25"/>
      <c r="I665" s="74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</row>
    <row r="666">
      <c r="A666" s="78" t="s">
        <v>22</v>
      </c>
      <c r="B666" s="78">
        <v>29181.0</v>
      </c>
      <c r="C666" s="78" t="s">
        <v>244</v>
      </c>
      <c r="D666" s="78">
        <v>27.0</v>
      </c>
      <c r="E666" s="25"/>
      <c r="F666" s="25"/>
      <c r="G666" s="25"/>
      <c r="H666" s="25"/>
      <c r="I666" s="74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</row>
    <row r="667">
      <c r="A667" s="78" t="s">
        <v>22</v>
      </c>
      <c r="B667" s="78">
        <v>29183.0</v>
      </c>
      <c r="C667" s="78" t="s">
        <v>566</v>
      </c>
      <c r="D667" s="73">
        <v>3395.0</v>
      </c>
      <c r="E667" s="74"/>
      <c r="F667" s="25"/>
      <c r="G667" s="74"/>
      <c r="H667" s="25"/>
      <c r="I667" s="74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</row>
    <row r="668">
      <c r="A668" s="78" t="s">
        <v>22</v>
      </c>
      <c r="B668" s="78">
        <v>29185.0</v>
      </c>
      <c r="C668" s="78" t="s">
        <v>189</v>
      </c>
      <c r="D668" s="78">
        <v>12.0</v>
      </c>
      <c r="E668" s="25"/>
      <c r="F668" s="25"/>
      <c r="G668" s="25"/>
      <c r="H668" s="25"/>
      <c r="I668" s="74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</row>
    <row r="669">
      <c r="A669" s="78" t="s">
        <v>22</v>
      </c>
      <c r="B669" s="78">
        <v>29186.0</v>
      </c>
      <c r="C669" s="78" t="s">
        <v>567</v>
      </c>
      <c r="D669" s="78">
        <v>95.0</v>
      </c>
      <c r="E669" s="25"/>
      <c r="F669" s="25"/>
      <c r="G669" s="25"/>
      <c r="H669" s="25"/>
      <c r="I669" s="74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</row>
    <row r="670">
      <c r="A670" s="78" t="s">
        <v>22</v>
      </c>
      <c r="B670" s="78">
        <v>29187.0</v>
      </c>
      <c r="C670" s="78" t="s">
        <v>568</v>
      </c>
      <c r="D670" s="78">
        <v>348.0</v>
      </c>
      <c r="E670" s="74"/>
      <c r="F670" s="25"/>
      <c r="G670" s="25"/>
      <c r="H670" s="25"/>
      <c r="I670" s="74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</row>
    <row r="671">
      <c r="A671" s="78" t="s">
        <v>22</v>
      </c>
      <c r="B671" s="78">
        <v>29189.0</v>
      </c>
      <c r="C671" s="78" t="s">
        <v>512</v>
      </c>
      <c r="D671" s="73">
        <v>12452.0</v>
      </c>
      <c r="E671" s="74"/>
      <c r="F671" s="74"/>
      <c r="G671" s="74"/>
      <c r="H671" s="25"/>
      <c r="I671" s="74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</row>
    <row r="672">
      <c r="A672" s="78" t="s">
        <v>22</v>
      </c>
      <c r="B672" s="78">
        <v>29195.0</v>
      </c>
      <c r="C672" s="78" t="s">
        <v>190</v>
      </c>
      <c r="D672" s="78">
        <v>219.0</v>
      </c>
      <c r="E672" s="25"/>
      <c r="F672" s="25"/>
      <c r="G672" s="25"/>
      <c r="H672" s="25"/>
      <c r="I672" s="74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</row>
    <row r="673">
      <c r="A673" s="78" t="s">
        <v>22</v>
      </c>
      <c r="B673" s="78">
        <v>29197.0</v>
      </c>
      <c r="C673" s="78" t="s">
        <v>192</v>
      </c>
      <c r="D673" s="78">
        <v>14.0</v>
      </c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</row>
    <row r="674">
      <c r="A674" s="78" t="s">
        <v>22</v>
      </c>
      <c r="B674" s="78">
        <v>29199.0</v>
      </c>
      <c r="C674" s="78" t="s">
        <v>569</v>
      </c>
      <c r="D674" s="78">
        <v>12.0</v>
      </c>
      <c r="E674" s="25"/>
      <c r="F674" s="25"/>
      <c r="G674" s="25"/>
      <c r="H674" s="25"/>
      <c r="I674" s="74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</row>
    <row r="675">
      <c r="A675" s="78" t="s">
        <v>22</v>
      </c>
      <c r="B675" s="78">
        <v>29201.0</v>
      </c>
      <c r="C675" s="78" t="s">
        <v>193</v>
      </c>
      <c r="D675" s="78">
        <v>295.0</v>
      </c>
      <c r="E675" s="74"/>
      <c r="F675" s="25"/>
      <c r="G675" s="25"/>
      <c r="H675" s="25"/>
      <c r="I675" s="74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</row>
    <row r="676">
      <c r="A676" s="78" t="s">
        <v>22</v>
      </c>
      <c r="B676" s="78">
        <v>29203.0</v>
      </c>
      <c r="C676" s="78" t="s">
        <v>570</v>
      </c>
      <c r="D676" s="78" t="s">
        <v>109</v>
      </c>
      <c r="E676" s="25"/>
      <c r="F676" s="25"/>
      <c r="G676" s="25"/>
      <c r="H676" s="25"/>
      <c r="I676" s="74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</row>
    <row r="677">
      <c r="A677" s="78" t="s">
        <v>22</v>
      </c>
      <c r="B677" s="78">
        <v>29205.0</v>
      </c>
      <c r="C677" s="78" t="s">
        <v>194</v>
      </c>
      <c r="D677" s="78">
        <v>87.0</v>
      </c>
      <c r="E677" s="25"/>
      <c r="F677" s="25"/>
      <c r="G677" s="25"/>
      <c r="H677" s="25"/>
      <c r="I677" s="74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</row>
    <row r="678">
      <c r="A678" s="78" t="s">
        <v>22</v>
      </c>
      <c r="B678" s="78">
        <v>29207.0</v>
      </c>
      <c r="C678" s="78" t="s">
        <v>571</v>
      </c>
      <c r="D678" s="78">
        <v>357.0</v>
      </c>
      <c r="E678" s="74"/>
      <c r="F678" s="25"/>
      <c r="G678" s="25"/>
      <c r="H678" s="25"/>
      <c r="I678" s="74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</row>
    <row r="679">
      <c r="A679" s="78" t="s">
        <v>22</v>
      </c>
      <c r="B679" s="78">
        <v>29209.0</v>
      </c>
      <c r="C679" s="78" t="s">
        <v>572</v>
      </c>
      <c r="D679" s="78">
        <v>101.0</v>
      </c>
      <c r="E679" s="25"/>
      <c r="F679" s="25"/>
      <c r="G679" s="25"/>
      <c r="H679" s="25"/>
      <c r="I679" s="74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</row>
    <row r="680">
      <c r="A680" s="78" t="s">
        <v>22</v>
      </c>
      <c r="B680" s="78">
        <v>29211.0</v>
      </c>
      <c r="C680" s="78" t="s">
        <v>250</v>
      </c>
      <c r="D680" s="78">
        <v>16.0</v>
      </c>
      <c r="E680" s="25"/>
      <c r="F680" s="25"/>
      <c r="G680" s="25"/>
      <c r="H680" s="25"/>
      <c r="I680" s="74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</row>
    <row r="681">
      <c r="A681" s="78" t="s">
        <v>22</v>
      </c>
      <c r="B681" s="78">
        <v>29213.0</v>
      </c>
      <c r="C681" s="78" t="s">
        <v>573</v>
      </c>
      <c r="D681" s="78">
        <v>243.0</v>
      </c>
      <c r="E681" s="25"/>
      <c r="F681" s="25"/>
      <c r="G681" s="25"/>
      <c r="H681" s="25"/>
      <c r="I681" s="74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</row>
    <row r="682">
      <c r="A682" s="78" t="s">
        <v>22</v>
      </c>
      <c r="B682" s="78">
        <v>29215.0</v>
      </c>
      <c r="C682" s="78" t="s">
        <v>574</v>
      </c>
      <c r="D682" s="78">
        <v>194.0</v>
      </c>
      <c r="E682" s="25"/>
      <c r="F682" s="25"/>
      <c r="G682" s="25"/>
      <c r="H682" s="25"/>
      <c r="I682" s="74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</row>
    <row r="683">
      <c r="A683" s="78" t="s">
        <v>22</v>
      </c>
      <c r="B683" s="78">
        <v>29217.0</v>
      </c>
      <c r="C683" s="78" t="s">
        <v>575</v>
      </c>
      <c r="D683" s="78">
        <v>64.0</v>
      </c>
      <c r="E683" s="25"/>
      <c r="F683" s="25"/>
      <c r="G683" s="25"/>
      <c r="H683" s="25"/>
      <c r="I683" s="74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</row>
    <row r="684">
      <c r="A684" s="78" t="s">
        <v>22</v>
      </c>
      <c r="B684" s="78">
        <v>29219.0</v>
      </c>
      <c r="C684" s="78" t="s">
        <v>201</v>
      </c>
      <c r="D684" s="78">
        <v>221.0</v>
      </c>
      <c r="E684" s="25"/>
      <c r="F684" s="25"/>
      <c r="G684" s="25"/>
      <c r="H684" s="25"/>
      <c r="I684" s="74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</row>
    <row r="685">
      <c r="A685" s="78" t="s">
        <v>22</v>
      </c>
      <c r="B685" s="78">
        <v>29221.0</v>
      </c>
      <c r="C685" s="78" t="s">
        <v>202</v>
      </c>
      <c r="D685" s="78">
        <v>37.0</v>
      </c>
      <c r="E685" s="25"/>
      <c r="F685" s="25"/>
      <c r="G685" s="25"/>
      <c r="H685" s="25"/>
      <c r="I685" s="74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</row>
    <row r="686">
      <c r="A686" s="78" t="s">
        <v>22</v>
      </c>
      <c r="B686" s="78">
        <v>29223.0</v>
      </c>
      <c r="C686" s="78" t="s">
        <v>203</v>
      </c>
      <c r="D686" s="78">
        <v>17.0</v>
      </c>
      <c r="E686" s="25"/>
      <c r="F686" s="25"/>
      <c r="G686" s="25"/>
      <c r="H686" s="25"/>
      <c r="I686" s="74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</row>
    <row r="687">
      <c r="A687" s="78" t="s">
        <v>22</v>
      </c>
      <c r="B687" s="78">
        <v>29225.0</v>
      </c>
      <c r="C687" s="78" t="s">
        <v>315</v>
      </c>
      <c r="D687" s="78">
        <v>146.0</v>
      </c>
      <c r="E687" s="25"/>
      <c r="F687" s="25"/>
      <c r="G687" s="25"/>
      <c r="H687" s="25"/>
      <c r="I687" s="74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</row>
    <row r="688">
      <c r="A688" s="78" t="s">
        <v>22</v>
      </c>
      <c r="B688" s="78">
        <v>29227.0</v>
      </c>
      <c r="C688" s="78" t="s">
        <v>318</v>
      </c>
      <c r="D688" s="78" t="s">
        <v>109</v>
      </c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</row>
    <row r="689">
      <c r="A689" s="78" t="s">
        <v>22</v>
      </c>
      <c r="B689" s="78">
        <v>29229.0</v>
      </c>
      <c r="C689" s="78" t="s">
        <v>319</v>
      </c>
      <c r="D689" s="78">
        <v>76.0</v>
      </c>
      <c r="E689" s="25"/>
      <c r="F689" s="25"/>
      <c r="G689" s="25"/>
      <c r="H689" s="25"/>
      <c r="I689" s="74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</row>
    <row r="690">
      <c r="A690" s="78" t="s">
        <v>22</v>
      </c>
      <c r="B690" s="78">
        <v>29510.0</v>
      </c>
      <c r="C690" s="78" t="s">
        <v>576</v>
      </c>
      <c r="D690" s="73">
        <v>3798.0</v>
      </c>
      <c r="E690" s="74"/>
      <c r="F690" s="25"/>
      <c r="G690" s="74"/>
      <c r="H690" s="25"/>
      <c r="I690" s="74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</row>
    <row r="691">
      <c r="A691" s="78" t="s">
        <v>22</v>
      </c>
      <c r="B691" s="78">
        <v>29999.0</v>
      </c>
      <c r="C691" s="78" t="s">
        <v>210</v>
      </c>
      <c r="D691" s="73">
        <v>1871.0</v>
      </c>
      <c r="E691" s="74"/>
      <c r="F691" s="25"/>
      <c r="G691" s="25"/>
      <c r="H691" s="25"/>
      <c r="I691" s="74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</row>
    <row r="692">
      <c r="A692" s="78" t="s">
        <v>24</v>
      </c>
      <c r="B692" s="78">
        <v>31001.0</v>
      </c>
      <c r="C692" s="78" t="s">
        <v>107</v>
      </c>
      <c r="D692" s="78">
        <v>427.0</v>
      </c>
      <c r="E692" s="74"/>
      <c r="F692" s="25"/>
      <c r="G692" s="25"/>
      <c r="H692" s="25"/>
      <c r="I692" s="74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</row>
    <row r="693">
      <c r="A693" s="78" t="s">
        <v>24</v>
      </c>
      <c r="B693" s="78">
        <v>31003.0</v>
      </c>
      <c r="C693" s="78" t="s">
        <v>577</v>
      </c>
      <c r="D693" s="78">
        <v>122.0</v>
      </c>
      <c r="E693" s="25"/>
      <c r="F693" s="25"/>
      <c r="G693" s="25"/>
      <c r="H693" s="25"/>
      <c r="I693" s="74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</row>
    <row r="694">
      <c r="A694" s="78" t="s">
        <v>24</v>
      </c>
      <c r="B694" s="78">
        <v>31005.0</v>
      </c>
      <c r="C694" s="78" t="s">
        <v>578</v>
      </c>
      <c r="D694" s="78" t="s">
        <v>109</v>
      </c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</row>
    <row r="695">
      <c r="A695" s="78" t="s">
        <v>24</v>
      </c>
      <c r="B695" s="78">
        <v>31007.0</v>
      </c>
      <c r="C695" s="78" t="s">
        <v>579</v>
      </c>
      <c r="D695" s="78" t="s">
        <v>109</v>
      </c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</row>
    <row r="696">
      <c r="A696" s="78" t="s">
        <v>24</v>
      </c>
      <c r="B696" s="78">
        <v>31009.0</v>
      </c>
      <c r="C696" s="78" t="s">
        <v>580</v>
      </c>
      <c r="D696" s="78">
        <v>35.0</v>
      </c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</row>
    <row r="697">
      <c r="A697" s="78" t="s">
        <v>24</v>
      </c>
      <c r="B697" s="78">
        <v>31011.0</v>
      </c>
      <c r="C697" s="78" t="s">
        <v>111</v>
      </c>
      <c r="D697" s="78">
        <v>52.0</v>
      </c>
      <c r="E697" s="25"/>
      <c r="F697" s="25"/>
      <c r="G697" s="25"/>
      <c r="H697" s="25"/>
      <c r="I697" s="74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</row>
    <row r="698">
      <c r="A698" s="78" t="s">
        <v>24</v>
      </c>
      <c r="B698" s="78">
        <v>31013.0</v>
      </c>
      <c r="C698" s="78" t="s">
        <v>581</v>
      </c>
      <c r="D698" s="78">
        <v>79.0</v>
      </c>
      <c r="E698" s="25"/>
      <c r="F698" s="25"/>
      <c r="G698" s="25"/>
      <c r="H698" s="25"/>
      <c r="I698" s="74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</row>
    <row r="699">
      <c r="A699" s="78" t="s">
        <v>24</v>
      </c>
      <c r="B699" s="78">
        <v>31015.0</v>
      </c>
      <c r="C699" s="78" t="s">
        <v>582</v>
      </c>
      <c r="D699" s="78">
        <v>35.0</v>
      </c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</row>
    <row r="700">
      <c r="A700" s="78" t="s">
        <v>24</v>
      </c>
      <c r="B700" s="78">
        <v>31017.0</v>
      </c>
      <c r="C700" s="78" t="s">
        <v>112</v>
      </c>
      <c r="D700" s="78">
        <v>13.0</v>
      </c>
      <c r="E700" s="25"/>
      <c r="F700" s="25"/>
      <c r="G700" s="25"/>
      <c r="H700" s="25"/>
      <c r="I700" s="74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</row>
    <row r="701">
      <c r="A701" s="78" t="s">
        <v>24</v>
      </c>
      <c r="B701" s="78">
        <v>31019.0</v>
      </c>
      <c r="C701" s="78" t="s">
        <v>583</v>
      </c>
      <c r="D701" s="78">
        <v>885.0</v>
      </c>
      <c r="E701" s="74"/>
      <c r="F701" s="25"/>
      <c r="G701" s="74"/>
      <c r="H701" s="25"/>
      <c r="I701" s="74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</row>
    <row r="702">
      <c r="A702" s="78" t="s">
        <v>24</v>
      </c>
      <c r="B702" s="78">
        <v>31021.0</v>
      </c>
      <c r="C702" s="78" t="s">
        <v>584</v>
      </c>
      <c r="D702" s="78">
        <v>33.0</v>
      </c>
      <c r="E702" s="25"/>
      <c r="F702" s="25"/>
      <c r="G702" s="25"/>
      <c r="H702" s="25"/>
      <c r="I702" s="74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</row>
    <row r="703">
      <c r="A703" s="78" t="s">
        <v>24</v>
      </c>
      <c r="B703" s="78">
        <v>31023.0</v>
      </c>
      <c r="C703" s="78" t="s">
        <v>268</v>
      </c>
      <c r="D703" s="78">
        <v>100.0</v>
      </c>
      <c r="E703" s="25"/>
      <c r="F703" s="25"/>
      <c r="G703" s="25"/>
      <c r="H703" s="25"/>
      <c r="I703" s="74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</row>
    <row r="704">
      <c r="A704" s="78" t="s">
        <v>24</v>
      </c>
      <c r="B704" s="78">
        <v>31025.0</v>
      </c>
      <c r="C704" s="78" t="s">
        <v>116</v>
      </c>
      <c r="D704" s="78">
        <v>106.0</v>
      </c>
      <c r="E704" s="25"/>
      <c r="F704" s="25"/>
      <c r="G704" s="25"/>
      <c r="H704" s="25"/>
      <c r="I704" s="74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</row>
    <row r="705">
      <c r="A705" s="78" t="s">
        <v>24</v>
      </c>
      <c r="B705" s="78">
        <v>31027.0</v>
      </c>
      <c r="C705" s="78" t="s">
        <v>269</v>
      </c>
      <c r="D705" s="78">
        <v>53.0</v>
      </c>
      <c r="E705" s="25"/>
      <c r="F705" s="25"/>
      <c r="G705" s="25"/>
      <c r="H705" s="25"/>
      <c r="I705" s="74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</row>
    <row r="706">
      <c r="A706" s="78" t="s">
        <v>24</v>
      </c>
      <c r="B706" s="78">
        <v>31029.0</v>
      </c>
      <c r="C706" s="78" t="s">
        <v>325</v>
      </c>
      <c r="D706" s="78">
        <v>18.0</v>
      </c>
      <c r="E706" s="25"/>
      <c r="F706" s="25"/>
      <c r="G706" s="25"/>
      <c r="H706" s="25"/>
      <c r="I706" s="74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</row>
    <row r="707">
      <c r="A707" s="78" t="s">
        <v>24</v>
      </c>
      <c r="B707" s="78">
        <v>31031.0</v>
      </c>
      <c r="C707" s="78" t="s">
        <v>585</v>
      </c>
      <c r="D707" s="78">
        <v>74.0</v>
      </c>
      <c r="E707" s="25"/>
      <c r="F707" s="25"/>
      <c r="G707" s="25"/>
      <c r="H707" s="25"/>
      <c r="I707" s="74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</row>
    <row r="708">
      <c r="A708" s="78" t="s">
        <v>24</v>
      </c>
      <c r="B708" s="78">
        <v>31033.0</v>
      </c>
      <c r="C708" s="78" t="s">
        <v>327</v>
      </c>
      <c r="D708" s="78">
        <v>56.0</v>
      </c>
      <c r="E708" s="25"/>
      <c r="F708" s="25"/>
      <c r="G708" s="25"/>
      <c r="H708" s="25"/>
      <c r="I708" s="74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</row>
    <row r="709">
      <c r="A709" s="78" t="s">
        <v>24</v>
      </c>
      <c r="B709" s="78">
        <v>31035.0</v>
      </c>
      <c r="C709" s="78" t="s">
        <v>120</v>
      </c>
      <c r="D709" s="78">
        <v>47.0</v>
      </c>
      <c r="E709" s="25"/>
      <c r="F709" s="25"/>
      <c r="G709" s="25"/>
      <c r="H709" s="25"/>
      <c r="I709" s="74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</row>
    <row r="710">
      <c r="A710" s="78" t="s">
        <v>24</v>
      </c>
      <c r="B710" s="78">
        <v>31037.0</v>
      </c>
      <c r="C710" s="78" t="s">
        <v>586</v>
      </c>
      <c r="D710" s="78">
        <v>50.0</v>
      </c>
      <c r="E710" s="25"/>
      <c r="F710" s="25"/>
      <c r="G710" s="25"/>
      <c r="H710" s="25"/>
      <c r="I710" s="74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</row>
    <row r="711">
      <c r="A711" s="78" t="s">
        <v>24</v>
      </c>
      <c r="B711" s="78">
        <v>31039.0</v>
      </c>
      <c r="C711" s="78" t="s">
        <v>587</v>
      </c>
      <c r="D711" s="78">
        <v>63.0</v>
      </c>
      <c r="E711" s="25"/>
      <c r="F711" s="25"/>
      <c r="G711" s="25"/>
      <c r="H711" s="25"/>
      <c r="I711" s="74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</row>
    <row r="712">
      <c r="A712" s="78" t="s">
        <v>24</v>
      </c>
      <c r="B712" s="78">
        <v>31041.0</v>
      </c>
      <c r="C712" s="78" t="s">
        <v>588</v>
      </c>
      <c r="D712" s="78">
        <v>75.0</v>
      </c>
      <c r="E712" s="25"/>
      <c r="F712" s="25"/>
      <c r="G712" s="25"/>
      <c r="H712" s="25"/>
      <c r="I712" s="74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</row>
    <row r="713">
      <c r="A713" s="78" t="s">
        <v>24</v>
      </c>
      <c r="B713" s="78">
        <v>31043.0</v>
      </c>
      <c r="C713" s="78" t="s">
        <v>473</v>
      </c>
      <c r="D713" s="78">
        <v>122.0</v>
      </c>
      <c r="E713" s="25"/>
      <c r="F713" s="25"/>
      <c r="G713" s="25"/>
      <c r="H713" s="25"/>
      <c r="I713" s="74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</row>
    <row r="714">
      <c r="A714" s="78" t="s">
        <v>24</v>
      </c>
      <c r="B714" s="78">
        <v>31045.0</v>
      </c>
      <c r="C714" s="78" t="s">
        <v>589</v>
      </c>
      <c r="D714" s="78">
        <v>37.0</v>
      </c>
      <c r="E714" s="25"/>
      <c r="F714" s="25"/>
      <c r="G714" s="25"/>
      <c r="H714" s="25"/>
      <c r="I714" s="74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</row>
    <row r="715">
      <c r="A715" s="78" t="s">
        <v>24</v>
      </c>
      <c r="B715" s="78">
        <v>31047.0</v>
      </c>
      <c r="C715" s="78" t="s">
        <v>590</v>
      </c>
      <c r="D715" s="78">
        <v>122.0</v>
      </c>
      <c r="E715" s="25"/>
      <c r="F715" s="25"/>
      <c r="G715" s="25"/>
      <c r="H715" s="25"/>
      <c r="I715" s="74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</row>
    <row r="716">
      <c r="A716" s="78" t="s">
        <v>24</v>
      </c>
      <c r="B716" s="78">
        <v>31049.0</v>
      </c>
      <c r="C716" s="78" t="s">
        <v>591</v>
      </c>
      <c r="D716" s="78" t="s">
        <v>109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</row>
    <row r="717">
      <c r="A717" s="78" t="s">
        <v>24</v>
      </c>
      <c r="B717" s="78">
        <v>31051.0</v>
      </c>
      <c r="C717" s="78" t="s">
        <v>592</v>
      </c>
      <c r="D717" s="78">
        <v>28.0</v>
      </c>
      <c r="E717" s="25"/>
      <c r="F717" s="25"/>
      <c r="G717" s="25"/>
      <c r="H717" s="25"/>
      <c r="I717" s="74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</row>
    <row r="718">
      <c r="A718" s="78" t="s">
        <v>24</v>
      </c>
      <c r="B718" s="78">
        <v>31053.0</v>
      </c>
      <c r="C718" s="78" t="s">
        <v>474</v>
      </c>
      <c r="D718" s="78">
        <v>274.0</v>
      </c>
      <c r="E718" s="74"/>
      <c r="F718" s="25"/>
      <c r="G718" s="25"/>
      <c r="H718" s="25"/>
      <c r="I718" s="74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</row>
    <row r="719">
      <c r="A719" s="78" t="s">
        <v>24</v>
      </c>
      <c r="B719" s="78">
        <v>31055.0</v>
      </c>
      <c r="C719" s="78" t="s">
        <v>128</v>
      </c>
      <c r="D719" s="73">
        <v>5745.0</v>
      </c>
      <c r="E719" s="74"/>
      <c r="F719" s="25"/>
      <c r="G719" s="74"/>
      <c r="H719" s="25"/>
      <c r="I719" s="74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</row>
    <row r="720">
      <c r="A720" s="78" t="s">
        <v>24</v>
      </c>
      <c r="B720" s="78">
        <v>31057.0</v>
      </c>
      <c r="C720" s="78" t="s">
        <v>593</v>
      </c>
      <c r="D720" s="78" t="s">
        <v>109</v>
      </c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</row>
    <row r="721">
      <c r="A721" s="78" t="s">
        <v>24</v>
      </c>
      <c r="B721" s="78">
        <v>31059.0</v>
      </c>
      <c r="C721" s="78" t="s">
        <v>476</v>
      </c>
      <c r="D721" s="78">
        <v>56.0</v>
      </c>
      <c r="E721" s="25"/>
      <c r="F721" s="25"/>
      <c r="G721" s="25"/>
      <c r="H721" s="25"/>
      <c r="I721" s="74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</row>
    <row r="722">
      <c r="A722" s="78" t="s">
        <v>24</v>
      </c>
      <c r="B722" s="78">
        <v>31061.0</v>
      </c>
      <c r="C722" s="78" t="s">
        <v>135</v>
      </c>
      <c r="D722" s="78">
        <v>13.0</v>
      </c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</row>
    <row r="723">
      <c r="A723" s="78" t="s">
        <v>24</v>
      </c>
      <c r="B723" s="78">
        <v>31063.0</v>
      </c>
      <c r="C723" s="78" t="s">
        <v>594</v>
      </c>
      <c r="D723" s="78">
        <v>20.0</v>
      </c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</row>
    <row r="724">
      <c r="A724" s="78" t="s">
        <v>24</v>
      </c>
      <c r="B724" s="78">
        <v>31065.0</v>
      </c>
      <c r="C724" s="78" t="s">
        <v>595</v>
      </c>
      <c r="D724" s="78">
        <v>37.0</v>
      </c>
      <c r="E724" s="25"/>
      <c r="F724" s="25"/>
      <c r="G724" s="25"/>
      <c r="H724" s="25"/>
      <c r="I724" s="74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</row>
    <row r="725">
      <c r="A725" s="78" t="s">
        <v>24</v>
      </c>
      <c r="B725" s="78">
        <v>31067.0</v>
      </c>
      <c r="C725" s="78" t="s">
        <v>596</v>
      </c>
      <c r="D725" s="78">
        <v>182.0</v>
      </c>
      <c r="E725" s="25"/>
      <c r="F725" s="25"/>
      <c r="G725" s="25"/>
      <c r="H725" s="25"/>
      <c r="I725" s="74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</row>
    <row r="726">
      <c r="A726" s="78" t="s">
        <v>24</v>
      </c>
      <c r="B726" s="78">
        <v>31069.0</v>
      </c>
      <c r="C726" s="78" t="s">
        <v>597</v>
      </c>
      <c r="D726" s="78" t="s">
        <v>109</v>
      </c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</row>
    <row r="727">
      <c r="A727" s="78" t="s">
        <v>24</v>
      </c>
      <c r="B727" s="78">
        <v>31071.0</v>
      </c>
      <c r="C727" s="78" t="s">
        <v>598</v>
      </c>
      <c r="D727" s="78">
        <v>22.0</v>
      </c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</row>
    <row r="728">
      <c r="A728" s="78" t="s">
        <v>24</v>
      </c>
      <c r="B728" s="78">
        <v>31073.0</v>
      </c>
      <c r="C728" s="78" t="s">
        <v>599</v>
      </c>
      <c r="D728" s="78" t="s">
        <v>109</v>
      </c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</row>
    <row r="729">
      <c r="A729" s="78" t="s">
        <v>24</v>
      </c>
      <c r="B729" s="78">
        <v>31075.0</v>
      </c>
      <c r="C729" s="78" t="s">
        <v>224</v>
      </c>
      <c r="D729" s="78" t="s">
        <v>109</v>
      </c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</row>
    <row r="730">
      <c r="A730" s="78" t="s">
        <v>24</v>
      </c>
      <c r="B730" s="78">
        <v>31077.0</v>
      </c>
      <c r="C730" s="78" t="s">
        <v>341</v>
      </c>
      <c r="D730" s="78" t="s">
        <v>109</v>
      </c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</row>
    <row r="731">
      <c r="A731" s="78" t="s">
        <v>24</v>
      </c>
      <c r="B731" s="78">
        <v>31079.0</v>
      </c>
      <c r="C731" s="78" t="s">
        <v>600</v>
      </c>
      <c r="D731" s="78">
        <v>547.0</v>
      </c>
      <c r="E731" s="74"/>
      <c r="F731" s="25"/>
      <c r="G731" s="25"/>
      <c r="H731" s="25"/>
      <c r="I731" s="74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</row>
    <row r="732">
      <c r="A732" s="78" t="s">
        <v>24</v>
      </c>
      <c r="B732" s="78">
        <v>31081.0</v>
      </c>
      <c r="C732" s="78" t="s">
        <v>140</v>
      </c>
      <c r="D732" s="78">
        <v>56.0</v>
      </c>
      <c r="E732" s="25"/>
      <c r="F732" s="25"/>
      <c r="G732" s="25"/>
      <c r="H732" s="25"/>
      <c r="I732" s="74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</row>
    <row r="733">
      <c r="A733" s="78" t="s">
        <v>24</v>
      </c>
      <c r="B733" s="78">
        <v>31083.0</v>
      </c>
      <c r="C733" s="78" t="s">
        <v>601</v>
      </c>
      <c r="D733" s="78">
        <v>23.0</v>
      </c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</row>
    <row r="734">
      <c r="A734" s="78" t="s">
        <v>24</v>
      </c>
      <c r="B734" s="78">
        <v>31085.0</v>
      </c>
      <c r="C734" s="78" t="s">
        <v>602</v>
      </c>
      <c r="D734" s="78" t="s">
        <v>109</v>
      </c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</row>
    <row r="735">
      <c r="A735" s="78" t="s">
        <v>24</v>
      </c>
      <c r="B735" s="78">
        <v>31087.0</v>
      </c>
      <c r="C735" s="78" t="s">
        <v>603</v>
      </c>
      <c r="D735" s="78">
        <v>11.0</v>
      </c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</row>
    <row r="736">
      <c r="A736" s="78" t="s">
        <v>24</v>
      </c>
      <c r="B736" s="78">
        <v>31089.0</v>
      </c>
      <c r="C736" s="78" t="s">
        <v>545</v>
      </c>
      <c r="D736" s="78">
        <v>59.0</v>
      </c>
      <c r="E736" s="25"/>
      <c r="F736" s="25"/>
      <c r="G736" s="25"/>
      <c r="H736" s="25"/>
      <c r="I736" s="74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</row>
    <row r="737">
      <c r="A737" s="78" t="s">
        <v>24</v>
      </c>
      <c r="B737" s="78">
        <v>31091.0</v>
      </c>
      <c r="C737" s="78" t="s">
        <v>604</v>
      </c>
      <c r="D737" s="78" t="s">
        <v>109</v>
      </c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</row>
    <row r="738">
      <c r="A738" s="78" t="s">
        <v>24</v>
      </c>
      <c r="B738" s="78">
        <v>31093.0</v>
      </c>
      <c r="C738" s="78" t="s">
        <v>227</v>
      </c>
      <c r="D738" s="78">
        <v>25.0</v>
      </c>
      <c r="E738" s="25"/>
      <c r="F738" s="25"/>
      <c r="G738" s="25"/>
      <c r="H738" s="25"/>
      <c r="I738" s="74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</row>
    <row r="739">
      <c r="A739" s="78" t="s">
        <v>24</v>
      </c>
      <c r="B739" s="78">
        <v>31095.0</v>
      </c>
      <c r="C739" s="78" t="s">
        <v>148</v>
      </c>
      <c r="D739" s="78">
        <v>299.0</v>
      </c>
      <c r="E739" s="25"/>
      <c r="F739" s="25"/>
      <c r="G739" s="25"/>
      <c r="H739" s="25"/>
      <c r="I739" s="74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</row>
    <row r="740">
      <c r="A740" s="78" t="s">
        <v>24</v>
      </c>
      <c r="B740" s="78">
        <v>31097.0</v>
      </c>
      <c r="C740" s="78" t="s">
        <v>151</v>
      </c>
      <c r="D740" s="78">
        <v>25.0</v>
      </c>
      <c r="E740" s="25"/>
      <c r="F740" s="25"/>
      <c r="G740" s="25"/>
      <c r="H740" s="25"/>
      <c r="I740" s="74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</row>
    <row r="741">
      <c r="A741" s="78" t="s">
        <v>24</v>
      </c>
      <c r="B741" s="78">
        <v>31099.0</v>
      </c>
      <c r="C741" s="78" t="s">
        <v>605</v>
      </c>
      <c r="D741" s="78">
        <v>37.0</v>
      </c>
      <c r="E741" s="25"/>
      <c r="F741" s="25"/>
      <c r="G741" s="25"/>
      <c r="H741" s="25"/>
      <c r="I741" s="74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</row>
    <row r="742">
      <c r="A742" s="78" t="s">
        <v>24</v>
      </c>
      <c r="B742" s="78">
        <v>31101.0</v>
      </c>
      <c r="C742" s="78" t="s">
        <v>606</v>
      </c>
      <c r="D742" s="78">
        <v>58.0</v>
      </c>
      <c r="E742" s="25"/>
      <c r="F742" s="25"/>
      <c r="G742" s="25"/>
      <c r="H742" s="25"/>
      <c r="I742" s="74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</row>
    <row r="743">
      <c r="A743" s="78" t="s">
        <v>24</v>
      </c>
      <c r="B743" s="78">
        <v>31103.0</v>
      </c>
      <c r="C743" s="78" t="s">
        <v>607</v>
      </c>
      <c r="D743" s="78" t="s">
        <v>109</v>
      </c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</row>
    <row r="744">
      <c r="A744" s="78" t="s">
        <v>24</v>
      </c>
      <c r="B744" s="78">
        <v>31105.0</v>
      </c>
      <c r="C744" s="78" t="s">
        <v>608</v>
      </c>
      <c r="D744" s="78">
        <v>20.0</v>
      </c>
      <c r="E744" s="25"/>
      <c r="F744" s="25"/>
      <c r="G744" s="25"/>
      <c r="H744" s="25"/>
      <c r="I744" s="74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</row>
    <row r="745">
      <c r="A745" s="78" t="s">
        <v>24</v>
      </c>
      <c r="B745" s="78">
        <v>31107.0</v>
      </c>
      <c r="C745" s="78" t="s">
        <v>155</v>
      </c>
      <c r="D745" s="78">
        <v>31.0</v>
      </c>
      <c r="E745" s="25"/>
      <c r="F745" s="25"/>
      <c r="G745" s="25"/>
      <c r="H745" s="25"/>
      <c r="I745" s="74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</row>
    <row r="746">
      <c r="A746" s="78" t="s">
        <v>24</v>
      </c>
      <c r="B746" s="78">
        <v>31109.0</v>
      </c>
      <c r="C746" s="78" t="s">
        <v>609</v>
      </c>
      <c r="D746" s="73">
        <v>3202.0</v>
      </c>
      <c r="E746" s="74"/>
      <c r="F746" s="25"/>
      <c r="G746" s="74"/>
      <c r="H746" s="25"/>
      <c r="I746" s="74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</row>
    <row r="747">
      <c r="A747" s="78" t="s">
        <v>24</v>
      </c>
      <c r="B747" s="78">
        <v>31111.0</v>
      </c>
      <c r="C747" s="78" t="s">
        <v>354</v>
      </c>
      <c r="D747" s="78">
        <v>265.0</v>
      </c>
      <c r="E747" s="25"/>
      <c r="F747" s="25"/>
      <c r="G747" s="25"/>
      <c r="H747" s="25"/>
      <c r="I747" s="74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</row>
    <row r="748">
      <c r="A748" s="78" t="s">
        <v>24</v>
      </c>
      <c r="B748" s="78">
        <v>31113.0</v>
      </c>
      <c r="C748" s="78" t="s">
        <v>161</v>
      </c>
      <c r="D748" s="78">
        <v>10.0</v>
      </c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</row>
    <row r="749">
      <c r="A749" s="78" t="s">
        <v>24</v>
      </c>
      <c r="B749" s="78">
        <v>31115.0</v>
      </c>
      <c r="C749" s="78" t="s">
        <v>610</v>
      </c>
      <c r="D749" s="78" t="s">
        <v>109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</row>
    <row r="750">
      <c r="A750" s="78" t="s">
        <v>24</v>
      </c>
      <c r="B750" s="78">
        <v>31117.0</v>
      </c>
      <c r="C750" s="78" t="s">
        <v>355</v>
      </c>
      <c r="D750" s="78">
        <v>13.0</v>
      </c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</row>
    <row r="751">
      <c r="A751" s="78" t="s">
        <v>24</v>
      </c>
      <c r="B751" s="78">
        <v>31119.0</v>
      </c>
      <c r="C751" s="78" t="s">
        <v>167</v>
      </c>
      <c r="D751" s="78">
        <v>491.0</v>
      </c>
      <c r="E751" s="74"/>
      <c r="F751" s="25"/>
      <c r="G751" s="25"/>
      <c r="H751" s="25"/>
      <c r="I751" s="74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</row>
    <row r="752">
      <c r="A752" s="78" t="s">
        <v>24</v>
      </c>
      <c r="B752" s="78">
        <v>31121.0</v>
      </c>
      <c r="C752" s="78" t="s">
        <v>611</v>
      </c>
      <c r="D752" s="78">
        <v>80.0</v>
      </c>
      <c r="E752" s="25"/>
      <c r="F752" s="25"/>
      <c r="G752" s="25"/>
      <c r="H752" s="25"/>
      <c r="I752" s="74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</row>
    <row r="753">
      <c r="A753" s="78" t="s">
        <v>24</v>
      </c>
      <c r="B753" s="78">
        <v>31123.0</v>
      </c>
      <c r="C753" s="78" t="s">
        <v>612</v>
      </c>
      <c r="D753" s="78">
        <v>13.0</v>
      </c>
      <c r="E753" s="25"/>
      <c r="F753" s="25"/>
      <c r="G753" s="25"/>
      <c r="H753" s="25"/>
      <c r="I753" s="74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</row>
    <row r="754">
      <c r="A754" s="78" t="s">
        <v>24</v>
      </c>
      <c r="B754" s="78">
        <v>31125.0</v>
      </c>
      <c r="C754" s="78" t="s">
        <v>613</v>
      </c>
      <c r="D754" s="78">
        <v>13.0</v>
      </c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</row>
    <row r="755">
      <c r="A755" s="78" t="s">
        <v>24</v>
      </c>
      <c r="B755" s="78">
        <v>31127.0</v>
      </c>
      <c r="C755" s="78" t="s">
        <v>359</v>
      </c>
      <c r="D755" s="78">
        <v>120.0</v>
      </c>
      <c r="E755" s="74"/>
      <c r="F755" s="25"/>
      <c r="G755" s="25"/>
      <c r="H755" s="25"/>
      <c r="I755" s="74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</row>
    <row r="756">
      <c r="A756" s="78" t="s">
        <v>24</v>
      </c>
      <c r="B756" s="78">
        <v>31129.0</v>
      </c>
      <c r="C756" s="78" t="s">
        <v>614</v>
      </c>
      <c r="D756" s="78">
        <v>16.0</v>
      </c>
      <c r="E756" s="25"/>
      <c r="F756" s="25"/>
      <c r="G756" s="25"/>
      <c r="H756" s="25"/>
      <c r="I756" s="74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</row>
    <row r="757">
      <c r="A757" s="78" t="s">
        <v>24</v>
      </c>
      <c r="B757" s="78">
        <v>31131.0</v>
      </c>
      <c r="C757" s="78" t="s">
        <v>615</v>
      </c>
      <c r="D757" s="78">
        <v>87.0</v>
      </c>
      <c r="E757" s="25"/>
      <c r="F757" s="25"/>
      <c r="G757" s="25"/>
      <c r="H757" s="25"/>
      <c r="I757" s="74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</row>
    <row r="758">
      <c r="A758" s="78" t="s">
        <v>24</v>
      </c>
      <c r="B758" s="78">
        <v>31133.0</v>
      </c>
      <c r="C758" s="78" t="s">
        <v>366</v>
      </c>
      <c r="D758" s="78" t="s">
        <v>109</v>
      </c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</row>
    <row r="759">
      <c r="A759" s="78" t="s">
        <v>24</v>
      </c>
      <c r="B759" s="78">
        <v>31135.0</v>
      </c>
      <c r="C759" s="78" t="s">
        <v>616</v>
      </c>
      <c r="D759" s="78">
        <v>33.0</v>
      </c>
      <c r="E759" s="25"/>
      <c r="F759" s="25"/>
      <c r="G759" s="25"/>
      <c r="H759" s="25"/>
      <c r="I759" s="74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</row>
    <row r="760">
      <c r="A760" s="78" t="s">
        <v>24</v>
      </c>
      <c r="B760" s="78">
        <v>31137.0</v>
      </c>
      <c r="C760" s="78" t="s">
        <v>561</v>
      </c>
      <c r="D760" s="78">
        <v>90.0</v>
      </c>
      <c r="E760" s="25"/>
      <c r="F760" s="25"/>
      <c r="G760" s="25"/>
      <c r="H760" s="25"/>
      <c r="I760" s="74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</row>
    <row r="761">
      <c r="A761" s="78" t="s">
        <v>24</v>
      </c>
      <c r="B761" s="78">
        <v>31139.0</v>
      </c>
      <c r="C761" s="78" t="s">
        <v>617</v>
      </c>
      <c r="D761" s="78">
        <v>41.0</v>
      </c>
      <c r="E761" s="25"/>
      <c r="F761" s="25"/>
      <c r="G761" s="25"/>
      <c r="H761" s="25"/>
      <c r="I761" s="74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</row>
    <row r="762">
      <c r="A762" s="78" t="s">
        <v>24</v>
      </c>
      <c r="B762" s="78">
        <v>31141.0</v>
      </c>
      <c r="C762" s="78" t="s">
        <v>562</v>
      </c>
      <c r="D762" s="78">
        <v>677.0</v>
      </c>
      <c r="E762" s="74"/>
      <c r="F762" s="25"/>
      <c r="G762" s="25"/>
      <c r="H762" s="25"/>
      <c r="I762" s="74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</row>
    <row r="763">
      <c r="A763" s="78" t="s">
        <v>24</v>
      </c>
      <c r="B763" s="78">
        <v>31143.0</v>
      </c>
      <c r="C763" s="78" t="s">
        <v>304</v>
      </c>
      <c r="D763" s="78">
        <v>23.0</v>
      </c>
      <c r="E763" s="25"/>
      <c r="F763" s="25"/>
      <c r="G763" s="25"/>
      <c r="H763" s="25"/>
      <c r="I763" s="74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</row>
    <row r="764">
      <c r="A764" s="78" t="s">
        <v>24</v>
      </c>
      <c r="B764" s="78">
        <v>31145.0</v>
      </c>
      <c r="C764" s="78" t="s">
        <v>618</v>
      </c>
      <c r="D764" s="78">
        <v>72.0</v>
      </c>
      <c r="E764" s="25"/>
      <c r="F764" s="25"/>
      <c r="G764" s="25"/>
      <c r="H764" s="25"/>
      <c r="I764" s="74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</row>
    <row r="765">
      <c r="A765" s="78" t="s">
        <v>24</v>
      </c>
      <c r="B765" s="78">
        <v>31147.0</v>
      </c>
      <c r="C765" s="78" t="s">
        <v>619</v>
      </c>
      <c r="D765" s="78">
        <v>57.0</v>
      </c>
      <c r="E765" s="25"/>
      <c r="F765" s="25"/>
      <c r="G765" s="25"/>
      <c r="H765" s="25"/>
      <c r="I765" s="74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</row>
    <row r="766">
      <c r="A766" s="78" t="s">
        <v>24</v>
      </c>
      <c r="B766" s="78">
        <v>31149.0</v>
      </c>
      <c r="C766" s="78" t="s">
        <v>510</v>
      </c>
      <c r="D766" s="78" t="s">
        <v>109</v>
      </c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</row>
    <row r="767">
      <c r="A767" s="78" t="s">
        <v>24</v>
      </c>
      <c r="B767" s="78">
        <v>31151.0</v>
      </c>
      <c r="C767" s="78" t="s">
        <v>190</v>
      </c>
      <c r="D767" s="78">
        <v>75.0</v>
      </c>
      <c r="E767" s="25"/>
      <c r="F767" s="25"/>
      <c r="G767" s="25"/>
      <c r="H767" s="25"/>
      <c r="I767" s="74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</row>
    <row r="768">
      <c r="A768" s="78" t="s">
        <v>24</v>
      </c>
      <c r="B768" s="78">
        <v>31153.0</v>
      </c>
      <c r="C768" s="78" t="s">
        <v>620</v>
      </c>
      <c r="D768" s="73">
        <v>1636.0</v>
      </c>
      <c r="E768" s="74"/>
      <c r="F768" s="25"/>
      <c r="G768" s="25"/>
      <c r="H768" s="25"/>
      <c r="I768" s="74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</row>
    <row r="769">
      <c r="A769" s="78" t="s">
        <v>24</v>
      </c>
      <c r="B769" s="78">
        <v>31155.0</v>
      </c>
      <c r="C769" s="78" t="s">
        <v>621</v>
      </c>
      <c r="D769" s="78">
        <v>149.0</v>
      </c>
      <c r="E769" s="25"/>
      <c r="F769" s="25"/>
      <c r="G769" s="25"/>
      <c r="H769" s="25"/>
      <c r="I769" s="74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</row>
    <row r="770">
      <c r="A770" s="78" t="s">
        <v>24</v>
      </c>
      <c r="B770" s="78">
        <v>31157.0</v>
      </c>
      <c r="C770" s="78" t="s">
        <v>622</v>
      </c>
      <c r="D770" s="78">
        <v>388.0</v>
      </c>
      <c r="E770" s="25"/>
      <c r="F770" s="25"/>
      <c r="G770" s="25"/>
      <c r="H770" s="25"/>
      <c r="I770" s="74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</row>
    <row r="771">
      <c r="A771" s="78" t="s">
        <v>24</v>
      </c>
      <c r="B771" s="78">
        <v>31159.0</v>
      </c>
      <c r="C771" s="78" t="s">
        <v>378</v>
      </c>
      <c r="D771" s="78">
        <v>325.0</v>
      </c>
      <c r="E771" s="25"/>
      <c r="F771" s="25"/>
      <c r="G771" s="25"/>
      <c r="H771" s="25"/>
      <c r="I771" s="74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</row>
    <row r="772">
      <c r="A772" s="78" t="s">
        <v>24</v>
      </c>
      <c r="B772" s="78">
        <v>31161.0</v>
      </c>
      <c r="C772" s="78" t="s">
        <v>380</v>
      </c>
      <c r="D772" s="78">
        <v>10.0</v>
      </c>
      <c r="E772" s="25"/>
      <c r="F772" s="25"/>
      <c r="G772" s="25"/>
      <c r="H772" s="25"/>
      <c r="I772" s="74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</row>
    <row r="773">
      <c r="A773" s="78" t="s">
        <v>24</v>
      </c>
      <c r="B773" s="78">
        <v>31163.0</v>
      </c>
      <c r="C773" s="78" t="s">
        <v>381</v>
      </c>
      <c r="D773" s="78" t="s">
        <v>109</v>
      </c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</row>
    <row r="774">
      <c r="A774" s="78" t="s">
        <v>24</v>
      </c>
      <c r="B774" s="78">
        <v>31165.0</v>
      </c>
      <c r="C774" s="78" t="s">
        <v>309</v>
      </c>
      <c r="D774" s="78">
        <v>14.0</v>
      </c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</row>
    <row r="775">
      <c r="A775" s="78" t="s">
        <v>24</v>
      </c>
      <c r="B775" s="78">
        <v>31167.0</v>
      </c>
      <c r="C775" s="78" t="s">
        <v>384</v>
      </c>
      <c r="D775" s="78">
        <v>14.0</v>
      </c>
      <c r="E775" s="25"/>
      <c r="F775" s="25"/>
      <c r="G775" s="25"/>
      <c r="H775" s="25"/>
      <c r="I775" s="74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</row>
    <row r="776">
      <c r="A776" s="78" t="s">
        <v>24</v>
      </c>
      <c r="B776" s="78">
        <v>31169.0</v>
      </c>
      <c r="C776" s="78" t="s">
        <v>623</v>
      </c>
      <c r="D776" s="78">
        <v>45.0</v>
      </c>
      <c r="E776" s="25"/>
      <c r="F776" s="25"/>
      <c r="G776" s="25"/>
      <c r="H776" s="25"/>
      <c r="I776" s="74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</row>
    <row r="777">
      <c r="A777" s="78" t="s">
        <v>24</v>
      </c>
      <c r="B777" s="78">
        <v>31171.0</v>
      </c>
      <c r="C777" s="78" t="s">
        <v>387</v>
      </c>
      <c r="D777" s="78" t="s">
        <v>109</v>
      </c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</row>
    <row r="778">
      <c r="A778" s="78" t="s">
        <v>24</v>
      </c>
      <c r="B778" s="78">
        <v>31173.0</v>
      </c>
      <c r="C778" s="78" t="s">
        <v>624</v>
      </c>
      <c r="D778" s="78">
        <v>55.0</v>
      </c>
      <c r="E778" s="25"/>
      <c r="F778" s="25"/>
      <c r="G778" s="25"/>
      <c r="H778" s="25"/>
      <c r="I778" s="74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</row>
    <row r="779">
      <c r="A779" s="78" t="s">
        <v>24</v>
      </c>
      <c r="B779" s="78">
        <v>31175.0</v>
      </c>
      <c r="C779" s="78" t="s">
        <v>625</v>
      </c>
      <c r="D779" s="78">
        <v>43.0</v>
      </c>
      <c r="E779" s="25"/>
      <c r="F779" s="25"/>
      <c r="G779" s="25"/>
      <c r="H779" s="25"/>
      <c r="I779" s="74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</row>
    <row r="780">
      <c r="A780" s="78" t="s">
        <v>24</v>
      </c>
      <c r="B780" s="78">
        <v>31177.0</v>
      </c>
      <c r="C780" s="78" t="s">
        <v>202</v>
      </c>
      <c r="D780" s="78">
        <v>177.0</v>
      </c>
      <c r="E780" s="25"/>
      <c r="F780" s="25"/>
      <c r="G780" s="25"/>
      <c r="H780" s="25"/>
      <c r="I780" s="74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</row>
    <row r="781">
      <c r="A781" s="78" t="s">
        <v>24</v>
      </c>
      <c r="B781" s="78">
        <v>31179.0</v>
      </c>
      <c r="C781" s="78" t="s">
        <v>203</v>
      </c>
      <c r="D781" s="78">
        <v>95.0</v>
      </c>
      <c r="E781" s="25"/>
      <c r="F781" s="25"/>
      <c r="G781" s="25"/>
      <c r="H781" s="25"/>
      <c r="I781" s="74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</row>
    <row r="782">
      <c r="A782" s="78" t="s">
        <v>24</v>
      </c>
      <c r="B782" s="78">
        <v>31181.0</v>
      </c>
      <c r="C782" s="78" t="s">
        <v>315</v>
      </c>
      <c r="D782" s="78">
        <v>21.0</v>
      </c>
      <c r="E782" s="25"/>
      <c r="F782" s="25"/>
      <c r="G782" s="25"/>
      <c r="H782" s="25"/>
      <c r="I782" s="74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</row>
    <row r="783">
      <c r="A783" s="78" t="s">
        <v>24</v>
      </c>
      <c r="B783" s="78">
        <v>31183.0</v>
      </c>
      <c r="C783" s="78" t="s">
        <v>626</v>
      </c>
      <c r="D783" s="78" t="s">
        <v>109</v>
      </c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</row>
    <row r="784">
      <c r="A784" s="78" t="s">
        <v>24</v>
      </c>
      <c r="B784" s="78">
        <v>31185.0</v>
      </c>
      <c r="C784" s="78" t="s">
        <v>627</v>
      </c>
      <c r="D784" s="78">
        <v>281.0</v>
      </c>
      <c r="E784" s="25"/>
      <c r="F784" s="25"/>
      <c r="G784" s="25"/>
      <c r="H784" s="25"/>
      <c r="I784" s="74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</row>
    <row r="785">
      <c r="A785" s="78" t="s">
        <v>24</v>
      </c>
      <c r="B785" s="78">
        <v>31999.0</v>
      </c>
      <c r="C785" s="78" t="s">
        <v>210</v>
      </c>
      <c r="D785" s="78">
        <v>592.0</v>
      </c>
      <c r="E785" s="74"/>
      <c r="F785" s="25"/>
      <c r="G785" s="25"/>
      <c r="H785" s="25"/>
      <c r="I785" s="74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</row>
    <row r="786">
      <c r="A786" s="78" t="s">
        <v>26</v>
      </c>
      <c r="B786" s="78">
        <v>38001.0</v>
      </c>
      <c r="C786" s="78" t="s">
        <v>107</v>
      </c>
      <c r="D786" s="78">
        <v>27.0</v>
      </c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</row>
    <row r="787">
      <c r="A787" s="78" t="s">
        <v>26</v>
      </c>
      <c r="B787" s="78">
        <v>38003.0</v>
      </c>
      <c r="C787" s="78" t="s">
        <v>628</v>
      </c>
      <c r="D787" s="78">
        <v>81.0</v>
      </c>
      <c r="E787" s="25"/>
      <c r="F787" s="25"/>
      <c r="G787" s="25"/>
      <c r="H787" s="25"/>
      <c r="I787" s="74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</row>
    <row r="788">
      <c r="A788" s="78" t="s">
        <v>26</v>
      </c>
      <c r="B788" s="78">
        <v>38005.0</v>
      </c>
      <c r="C788" s="78" t="s">
        <v>629</v>
      </c>
      <c r="D788" s="78" t="s">
        <v>109</v>
      </c>
      <c r="E788" s="25"/>
      <c r="F788" s="25"/>
      <c r="G788" s="25"/>
      <c r="H788" s="25"/>
      <c r="I788" s="74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</row>
    <row r="789">
      <c r="A789" s="78" t="s">
        <v>26</v>
      </c>
      <c r="B789" s="78">
        <v>38007.0</v>
      </c>
      <c r="C789" s="78" t="s">
        <v>630</v>
      </c>
      <c r="D789" s="78" t="s">
        <v>109</v>
      </c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</row>
    <row r="790">
      <c r="A790" s="78" t="s">
        <v>26</v>
      </c>
      <c r="B790" s="78">
        <v>38009.0</v>
      </c>
      <c r="C790" s="78" t="s">
        <v>631</v>
      </c>
      <c r="D790" s="78">
        <v>45.0</v>
      </c>
      <c r="E790" s="25"/>
      <c r="F790" s="25"/>
      <c r="G790" s="25"/>
      <c r="H790" s="25"/>
      <c r="I790" s="74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</row>
    <row r="791">
      <c r="A791" s="78" t="s">
        <v>26</v>
      </c>
      <c r="B791" s="78">
        <v>38011.0</v>
      </c>
      <c r="C791" s="78" t="s">
        <v>632</v>
      </c>
      <c r="D791" s="78">
        <v>53.0</v>
      </c>
      <c r="E791" s="25"/>
      <c r="F791" s="25"/>
      <c r="G791" s="25"/>
      <c r="H791" s="25"/>
      <c r="I791" s="74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</row>
    <row r="792">
      <c r="A792" s="78" t="s">
        <v>26</v>
      </c>
      <c r="B792" s="78">
        <v>38013.0</v>
      </c>
      <c r="C792" s="78" t="s">
        <v>633</v>
      </c>
      <c r="D792" s="78">
        <v>15.0</v>
      </c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</row>
    <row r="793">
      <c r="A793" s="78" t="s">
        <v>26</v>
      </c>
      <c r="B793" s="78">
        <v>38015.0</v>
      </c>
      <c r="C793" s="78" t="s">
        <v>634</v>
      </c>
      <c r="D793" s="73">
        <v>1220.0</v>
      </c>
      <c r="E793" s="74"/>
      <c r="F793" s="25"/>
      <c r="G793" s="25"/>
      <c r="H793" s="25"/>
      <c r="I793" s="74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</row>
    <row r="794">
      <c r="A794" s="78" t="s">
        <v>26</v>
      </c>
      <c r="B794" s="78">
        <v>38017.0</v>
      </c>
      <c r="C794" s="78" t="s">
        <v>116</v>
      </c>
      <c r="D794" s="73">
        <v>2598.0</v>
      </c>
      <c r="E794" s="74"/>
      <c r="F794" s="25"/>
      <c r="G794" s="74"/>
      <c r="H794" s="25"/>
      <c r="I794" s="74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</row>
    <row r="795">
      <c r="A795" s="78" t="s">
        <v>26</v>
      </c>
      <c r="B795" s="78">
        <v>38019.0</v>
      </c>
      <c r="C795" s="78" t="s">
        <v>635</v>
      </c>
      <c r="D795" s="78">
        <v>46.0</v>
      </c>
      <c r="E795" s="25"/>
      <c r="F795" s="25"/>
      <c r="G795" s="25"/>
      <c r="H795" s="25"/>
      <c r="I795" s="74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</row>
    <row r="796">
      <c r="A796" s="78" t="s">
        <v>26</v>
      </c>
      <c r="B796" s="78">
        <v>38021.0</v>
      </c>
      <c r="C796" s="78" t="s">
        <v>636</v>
      </c>
      <c r="D796" s="78">
        <v>24.0</v>
      </c>
      <c r="E796" s="25"/>
      <c r="F796" s="25"/>
      <c r="G796" s="25"/>
      <c r="H796" s="25"/>
      <c r="I796" s="74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</row>
    <row r="797">
      <c r="A797" s="78" t="s">
        <v>26</v>
      </c>
      <c r="B797" s="78">
        <v>38023.0</v>
      </c>
      <c r="C797" s="78" t="s">
        <v>637</v>
      </c>
      <c r="D797" s="78">
        <v>11.0</v>
      </c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</row>
    <row r="798">
      <c r="A798" s="78" t="s">
        <v>26</v>
      </c>
      <c r="B798" s="78">
        <v>38025.0</v>
      </c>
      <c r="C798" s="78" t="s">
        <v>638</v>
      </c>
      <c r="D798" s="78">
        <v>53.0</v>
      </c>
      <c r="E798" s="74"/>
      <c r="F798" s="25"/>
      <c r="G798" s="25"/>
      <c r="H798" s="25"/>
      <c r="I798" s="74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</row>
    <row r="799">
      <c r="A799" s="78" t="s">
        <v>26</v>
      </c>
      <c r="B799" s="78">
        <v>38027.0</v>
      </c>
      <c r="C799" s="78" t="s">
        <v>639</v>
      </c>
      <c r="D799" s="78">
        <v>11.0</v>
      </c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</row>
    <row r="800">
      <c r="A800" s="78" t="s">
        <v>26</v>
      </c>
      <c r="B800" s="78">
        <v>38029.0</v>
      </c>
      <c r="C800" s="78" t="s">
        <v>640</v>
      </c>
      <c r="D800" s="78">
        <v>23.0</v>
      </c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</row>
    <row r="801">
      <c r="A801" s="78" t="s">
        <v>26</v>
      </c>
      <c r="B801" s="78">
        <v>38031.0</v>
      </c>
      <c r="C801" s="78" t="s">
        <v>641</v>
      </c>
      <c r="D801" s="78">
        <v>21.0</v>
      </c>
      <c r="E801" s="25"/>
      <c r="F801" s="25"/>
      <c r="G801" s="25"/>
      <c r="H801" s="25"/>
      <c r="I801" s="74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</row>
    <row r="802">
      <c r="A802" s="78" t="s">
        <v>26</v>
      </c>
      <c r="B802" s="78">
        <v>38033.0</v>
      </c>
      <c r="C802" s="78" t="s">
        <v>642</v>
      </c>
      <c r="D802" s="78" t="s">
        <v>109</v>
      </c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</row>
    <row r="803">
      <c r="A803" s="78" t="s">
        <v>26</v>
      </c>
      <c r="B803" s="78">
        <v>38035.0</v>
      </c>
      <c r="C803" s="78" t="s">
        <v>643</v>
      </c>
      <c r="D803" s="78">
        <v>849.0</v>
      </c>
      <c r="E803" s="74"/>
      <c r="F803" s="25"/>
      <c r="G803" s="25"/>
      <c r="H803" s="25"/>
      <c r="I803" s="74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</row>
    <row r="804">
      <c r="A804" s="78" t="s">
        <v>26</v>
      </c>
      <c r="B804" s="78">
        <v>38037.0</v>
      </c>
      <c r="C804" s="78" t="s">
        <v>224</v>
      </c>
      <c r="D804" s="78" t="s">
        <v>109</v>
      </c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</row>
    <row r="805">
      <c r="A805" s="78" t="s">
        <v>26</v>
      </c>
      <c r="B805" s="78">
        <v>38039.0</v>
      </c>
      <c r="C805" s="78" t="s">
        <v>644</v>
      </c>
      <c r="D805" s="78">
        <v>20.0</v>
      </c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</row>
    <row r="806">
      <c r="A806" s="78" t="s">
        <v>26</v>
      </c>
      <c r="B806" s="78">
        <v>38041.0</v>
      </c>
      <c r="C806" s="78" t="s">
        <v>645</v>
      </c>
      <c r="D806" s="78">
        <v>20.0</v>
      </c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</row>
    <row r="807">
      <c r="A807" s="78" t="s">
        <v>26</v>
      </c>
      <c r="B807" s="78">
        <v>38043.0</v>
      </c>
      <c r="C807" s="78" t="s">
        <v>646</v>
      </c>
      <c r="D807" s="78" t="s">
        <v>109</v>
      </c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</row>
    <row r="808">
      <c r="A808" s="78" t="s">
        <v>26</v>
      </c>
      <c r="B808" s="78">
        <v>38045.0</v>
      </c>
      <c r="C808" s="78" t="s">
        <v>647</v>
      </c>
      <c r="D808" s="78">
        <v>52.0</v>
      </c>
      <c r="E808" s="25"/>
      <c r="F808" s="25"/>
      <c r="G808" s="25"/>
      <c r="H808" s="25"/>
      <c r="I808" s="74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</row>
    <row r="809">
      <c r="A809" s="78" t="s">
        <v>26</v>
      </c>
      <c r="B809" s="78">
        <v>38047.0</v>
      </c>
      <c r="C809" s="78" t="s">
        <v>161</v>
      </c>
      <c r="D809" s="78" t="s">
        <v>109</v>
      </c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</row>
    <row r="810">
      <c r="A810" s="78" t="s">
        <v>26</v>
      </c>
      <c r="B810" s="78">
        <v>38049.0</v>
      </c>
      <c r="C810" s="78" t="s">
        <v>163</v>
      </c>
      <c r="D810" s="78">
        <v>46.0</v>
      </c>
      <c r="E810" s="25"/>
      <c r="F810" s="25"/>
      <c r="G810" s="25"/>
      <c r="H810" s="25"/>
      <c r="I810" s="74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</row>
    <row r="811">
      <c r="A811" s="78" t="s">
        <v>26</v>
      </c>
      <c r="B811" s="78">
        <v>38051.0</v>
      </c>
      <c r="C811" s="78" t="s">
        <v>648</v>
      </c>
      <c r="D811" s="78">
        <v>21.0</v>
      </c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</row>
    <row r="812">
      <c r="A812" s="78" t="s">
        <v>26</v>
      </c>
      <c r="B812" s="78">
        <v>38053.0</v>
      </c>
      <c r="C812" s="78" t="s">
        <v>649</v>
      </c>
      <c r="D812" s="78">
        <v>303.0</v>
      </c>
      <c r="E812" s="74"/>
      <c r="F812" s="74"/>
      <c r="G812" s="25"/>
      <c r="H812" s="25"/>
      <c r="I812" s="74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</row>
    <row r="813">
      <c r="A813" s="78" t="s">
        <v>26</v>
      </c>
      <c r="B813" s="78">
        <v>38055.0</v>
      </c>
      <c r="C813" s="78" t="s">
        <v>164</v>
      </c>
      <c r="D813" s="78">
        <v>125.0</v>
      </c>
      <c r="E813" s="25"/>
      <c r="F813" s="25"/>
      <c r="G813" s="25"/>
      <c r="H813" s="25"/>
      <c r="I813" s="74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</row>
    <row r="814">
      <c r="A814" s="78" t="s">
        <v>26</v>
      </c>
      <c r="B814" s="78">
        <v>38057.0</v>
      </c>
      <c r="C814" s="78" t="s">
        <v>173</v>
      </c>
      <c r="D814" s="78">
        <v>86.0</v>
      </c>
      <c r="E814" s="74"/>
      <c r="F814" s="74"/>
      <c r="G814" s="25"/>
      <c r="H814" s="25"/>
      <c r="I814" s="74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</row>
    <row r="815">
      <c r="A815" s="78" t="s">
        <v>26</v>
      </c>
      <c r="B815" s="78">
        <v>38059.0</v>
      </c>
      <c r="C815" s="78" t="s">
        <v>358</v>
      </c>
      <c r="D815" s="78">
        <v>288.0</v>
      </c>
      <c r="E815" s="74"/>
      <c r="F815" s="25"/>
      <c r="G815" s="25"/>
      <c r="H815" s="25"/>
      <c r="I815" s="74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</row>
    <row r="816">
      <c r="A816" s="78" t="s">
        <v>26</v>
      </c>
      <c r="B816" s="78">
        <v>38061.0</v>
      </c>
      <c r="C816" s="78" t="s">
        <v>650</v>
      </c>
      <c r="D816" s="78">
        <v>95.0</v>
      </c>
      <c r="E816" s="74"/>
      <c r="F816" s="74"/>
      <c r="G816" s="25"/>
      <c r="H816" s="25"/>
      <c r="I816" s="74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</row>
    <row r="817">
      <c r="A817" s="78" t="s">
        <v>26</v>
      </c>
      <c r="B817" s="78">
        <v>38063.0</v>
      </c>
      <c r="C817" s="78" t="s">
        <v>651</v>
      </c>
      <c r="D817" s="78">
        <v>10.0</v>
      </c>
      <c r="E817" s="25"/>
      <c r="F817" s="25"/>
      <c r="G817" s="25"/>
      <c r="H817" s="25"/>
      <c r="I817" s="74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</row>
    <row r="818">
      <c r="A818" s="78" t="s">
        <v>26</v>
      </c>
      <c r="B818" s="78">
        <v>38065.0</v>
      </c>
      <c r="C818" s="78" t="s">
        <v>652</v>
      </c>
      <c r="D818" s="78">
        <v>90.0</v>
      </c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</row>
    <row r="819">
      <c r="A819" s="78" t="s">
        <v>26</v>
      </c>
      <c r="B819" s="78">
        <v>38067.0</v>
      </c>
      <c r="C819" s="78" t="s">
        <v>653</v>
      </c>
      <c r="D819" s="78">
        <v>81.0</v>
      </c>
      <c r="E819" s="25"/>
      <c r="F819" s="25"/>
      <c r="G819" s="25"/>
      <c r="H819" s="25"/>
      <c r="I819" s="74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</row>
    <row r="820">
      <c r="A820" s="78" t="s">
        <v>26</v>
      </c>
      <c r="B820" s="78">
        <v>38069.0</v>
      </c>
      <c r="C820" s="78" t="s">
        <v>617</v>
      </c>
      <c r="D820" s="78">
        <v>33.0</v>
      </c>
      <c r="E820" s="25"/>
      <c r="F820" s="25"/>
      <c r="G820" s="25"/>
      <c r="H820" s="25"/>
      <c r="I820" s="74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</row>
    <row r="821">
      <c r="A821" s="78" t="s">
        <v>26</v>
      </c>
      <c r="B821" s="78">
        <v>38071.0</v>
      </c>
      <c r="C821" s="78" t="s">
        <v>506</v>
      </c>
      <c r="D821" s="78">
        <v>84.0</v>
      </c>
      <c r="E821" s="25"/>
      <c r="F821" s="25"/>
      <c r="G821" s="25"/>
      <c r="H821" s="25"/>
      <c r="I821" s="74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</row>
    <row r="822">
      <c r="A822" s="78" t="s">
        <v>26</v>
      </c>
      <c r="B822" s="78">
        <v>38073.0</v>
      </c>
      <c r="C822" s="78" t="s">
        <v>654</v>
      </c>
      <c r="D822" s="78">
        <v>34.0</v>
      </c>
      <c r="E822" s="25"/>
      <c r="F822" s="25"/>
      <c r="G822" s="25"/>
      <c r="H822" s="25"/>
      <c r="I822" s="74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</row>
    <row r="823">
      <c r="A823" s="78" t="s">
        <v>26</v>
      </c>
      <c r="B823" s="78">
        <v>38075.0</v>
      </c>
      <c r="C823" s="78" t="s">
        <v>509</v>
      </c>
      <c r="D823" s="78">
        <v>10.0</v>
      </c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</row>
    <row r="824">
      <c r="A824" s="78" t="s">
        <v>26</v>
      </c>
      <c r="B824" s="78">
        <v>38077.0</v>
      </c>
      <c r="C824" s="78" t="s">
        <v>187</v>
      </c>
      <c r="D824" s="78">
        <v>151.0</v>
      </c>
      <c r="E824" s="25"/>
      <c r="F824" s="25"/>
      <c r="G824" s="25"/>
      <c r="H824" s="25"/>
      <c r="I824" s="74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</row>
    <row r="825">
      <c r="A825" s="78" t="s">
        <v>26</v>
      </c>
      <c r="B825" s="78">
        <v>38079.0</v>
      </c>
      <c r="C825" s="78" t="s">
        <v>655</v>
      </c>
      <c r="D825" s="78">
        <v>39.0</v>
      </c>
      <c r="E825" s="25"/>
      <c r="F825" s="25"/>
      <c r="G825" s="25"/>
      <c r="H825" s="25"/>
      <c r="I825" s="74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</row>
    <row r="826">
      <c r="A826" s="78" t="s">
        <v>26</v>
      </c>
      <c r="B826" s="78">
        <v>38081.0</v>
      </c>
      <c r="C826" s="78" t="s">
        <v>656</v>
      </c>
      <c r="D826" s="78">
        <v>30.0</v>
      </c>
      <c r="E826" s="25"/>
      <c r="F826" s="25"/>
      <c r="G826" s="25"/>
      <c r="H826" s="25"/>
      <c r="I826" s="74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</row>
    <row r="827">
      <c r="A827" s="78" t="s">
        <v>26</v>
      </c>
      <c r="B827" s="78">
        <v>38083.0</v>
      </c>
      <c r="C827" s="78" t="s">
        <v>380</v>
      </c>
      <c r="D827" s="78" t="s">
        <v>109</v>
      </c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</row>
    <row r="828">
      <c r="A828" s="78" t="s">
        <v>26</v>
      </c>
      <c r="B828" s="78">
        <v>38085.0</v>
      </c>
      <c r="C828" s="78" t="s">
        <v>309</v>
      </c>
      <c r="D828" s="78" t="s">
        <v>109</v>
      </c>
      <c r="E828" s="25"/>
      <c r="F828" s="25"/>
      <c r="G828" s="25"/>
      <c r="H828" s="25"/>
      <c r="I828" s="74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</row>
    <row r="829">
      <c r="A829" s="78" t="s">
        <v>26</v>
      </c>
      <c r="B829" s="78">
        <v>38087.0</v>
      </c>
      <c r="C829" s="78" t="s">
        <v>657</v>
      </c>
      <c r="D829" s="78" t="s">
        <v>109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</row>
    <row r="830">
      <c r="A830" s="78" t="s">
        <v>26</v>
      </c>
      <c r="B830" s="78">
        <v>38089.0</v>
      </c>
      <c r="C830" s="78" t="s">
        <v>195</v>
      </c>
      <c r="D830" s="78">
        <v>472.0</v>
      </c>
      <c r="E830" s="74"/>
      <c r="F830" s="74"/>
      <c r="G830" s="25"/>
      <c r="H830" s="25"/>
      <c r="I830" s="74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</row>
    <row r="831">
      <c r="A831" s="78" t="s">
        <v>26</v>
      </c>
      <c r="B831" s="78">
        <v>38091.0</v>
      </c>
      <c r="C831" s="78" t="s">
        <v>516</v>
      </c>
      <c r="D831" s="78">
        <v>28.0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</row>
    <row r="832">
      <c r="A832" s="78" t="s">
        <v>26</v>
      </c>
      <c r="B832" s="78">
        <v>38093.0</v>
      </c>
      <c r="C832" s="78" t="s">
        <v>658</v>
      </c>
      <c r="D832" s="78">
        <v>148.0</v>
      </c>
      <c r="E832" s="25"/>
      <c r="F832" s="25"/>
      <c r="G832" s="25"/>
      <c r="H832" s="25"/>
      <c r="I832" s="74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</row>
    <row r="833">
      <c r="A833" s="78" t="s">
        <v>26</v>
      </c>
      <c r="B833" s="78">
        <v>38095.0</v>
      </c>
      <c r="C833" s="78" t="s">
        <v>659</v>
      </c>
      <c r="D833" s="78" t="s">
        <v>109</v>
      </c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</row>
    <row r="834">
      <c r="A834" s="78" t="s">
        <v>26</v>
      </c>
      <c r="B834" s="78">
        <v>38097.0</v>
      </c>
      <c r="C834" s="78" t="s">
        <v>660</v>
      </c>
      <c r="D834" s="78">
        <v>46.0</v>
      </c>
      <c r="E834" s="25"/>
      <c r="F834" s="25"/>
      <c r="G834" s="25"/>
      <c r="H834" s="25"/>
      <c r="I834" s="74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</row>
    <row r="835">
      <c r="A835" s="78" t="s">
        <v>26</v>
      </c>
      <c r="B835" s="78">
        <v>38099.0</v>
      </c>
      <c r="C835" s="78" t="s">
        <v>661</v>
      </c>
      <c r="D835" s="78">
        <v>71.0</v>
      </c>
      <c r="E835" s="25"/>
      <c r="F835" s="25"/>
      <c r="G835" s="25"/>
      <c r="H835" s="25"/>
      <c r="I835" s="74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</row>
    <row r="836">
      <c r="A836" s="78" t="s">
        <v>26</v>
      </c>
      <c r="B836" s="78">
        <v>38101.0</v>
      </c>
      <c r="C836" s="78" t="s">
        <v>662</v>
      </c>
      <c r="D836" s="78">
        <v>618.0</v>
      </c>
      <c r="E836" s="74"/>
      <c r="F836" s="74"/>
      <c r="G836" s="25"/>
      <c r="H836" s="25"/>
      <c r="I836" s="74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</row>
    <row r="837">
      <c r="A837" s="78" t="s">
        <v>26</v>
      </c>
      <c r="B837" s="78">
        <v>38103.0</v>
      </c>
      <c r="C837" s="78" t="s">
        <v>258</v>
      </c>
      <c r="D837" s="78">
        <v>18.0</v>
      </c>
      <c r="E837" s="25"/>
      <c r="F837" s="25"/>
      <c r="G837" s="25"/>
      <c r="H837" s="25"/>
      <c r="I837" s="74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</row>
    <row r="838">
      <c r="A838" s="78" t="s">
        <v>26</v>
      </c>
      <c r="B838" s="78">
        <v>38105.0</v>
      </c>
      <c r="C838" s="78" t="s">
        <v>663</v>
      </c>
      <c r="D838" s="78">
        <v>607.0</v>
      </c>
      <c r="E838" s="74"/>
      <c r="F838" s="74"/>
      <c r="G838" s="25"/>
      <c r="H838" s="25"/>
      <c r="I838" s="74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</row>
    <row r="839">
      <c r="A839" s="78" t="s">
        <v>26</v>
      </c>
      <c r="B839" s="78">
        <v>38999.0</v>
      </c>
      <c r="C839" s="78" t="s">
        <v>210</v>
      </c>
      <c r="D839" s="78">
        <v>105.0</v>
      </c>
      <c r="E839" s="25"/>
      <c r="F839" s="25"/>
      <c r="G839" s="25"/>
      <c r="H839" s="25"/>
      <c r="I839" s="74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</row>
    <row r="840">
      <c r="A840" s="78" t="s">
        <v>28</v>
      </c>
      <c r="B840" s="78">
        <v>39001.0</v>
      </c>
      <c r="C840" s="78" t="s">
        <v>107</v>
      </c>
      <c r="D840" s="78">
        <v>251.0</v>
      </c>
      <c r="E840" s="25"/>
      <c r="F840" s="25"/>
      <c r="G840" s="25"/>
      <c r="H840" s="25"/>
      <c r="I840" s="74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</row>
    <row r="841">
      <c r="A841" s="78" t="s">
        <v>28</v>
      </c>
      <c r="B841" s="78">
        <v>39003.0</v>
      </c>
      <c r="C841" s="78" t="s">
        <v>211</v>
      </c>
      <c r="D841" s="73">
        <v>1412.0</v>
      </c>
      <c r="E841" s="74"/>
      <c r="F841" s="25"/>
      <c r="G841" s="74"/>
      <c r="H841" s="25"/>
      <c r="I841" s="74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</row>
    <row r="842">
      <c r="A842" s="78" t="s">
        <v>28</v>
      </c>
      <c r="B842" s="78">
        <v>39005.0</v>
      </c>
      <c r="C842" s="78" t="s">
        <v>664</v>
      </c>
      <c r="D842" s="78">
        <v>248.0</v>
      </c>
      <c r="E842" s="25"/>
      <c r="F842" s="25"/>
      <c r="G842" s="25"/>
      <c r="H842" s="25"/>
      <c r="I842" s="74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</row>
    <row r="843">
      <c r="A843" s="78" t="s">
        <v>28</v>
      </c>
      <c r="B843" s="78">
        <v>39007.0</v>
      </c>
      <c r="C843" s="78" t="s">
        <v>665</v>
      </c>
      <c r="D843" s="78">
        <v>559.0</v>
      </c>
      <c r="E843" s="74"/>
      <c r="F843" s="25"/>
      <c r="G843" s="25"/>
      <c r="H843" s="25"/>
      <c r="I843" s="74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</row>
    <row r="844">
      <c r="A844" s="78" t="s">
        <v>28</v>
      </c>
      <c r="B844" s="78">
        <v>39009.0</v>
      </c>
      <c r="C844" s="78" t="s">
        <v>666</v>
      </c>
      <c r="D844" s="78">
        <v>310.0</v>
      </c>
      <c r="E844" s="25"/>
      <c r="F844" s="25"/>
      <c r="G844" s="25"/>
      <c r="H844" s="25"/>
      <c r="I844" s="74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</row>
    <row r="845">
      <c r="A845" s="78" t="s">
        <v>28</v>
      </c>
      <c r="B845" s="78">
        <v>39011.0</v>
      </c>
      <c r="C845" s="78" t="s">
        <v>667</v>
      </c>
      <c r="D845" s="78">
        <v>441.0</v>
      </c>
      <c r="E845" s="74"/>
      <c r="F845" s="25"/>
      <c r="G845" s="25"/>
      <c r="H845" s="25"/>
      <c r="I845" s="74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</row>
    <row r="846">
      <c r="A846" s="78" t="s">
        <v>28</v>
      </c>
      <c r="B846" s="78">
        <v>39013.0</v>
      </c>
      <c r="C846" s="78" t="s">
        <v>668</v>
      </c>
      <c r="D846" s="78">
        <v>331.0</v>
      </c>
      <c r="E846" s="74"/>
      <c r="F846" s="74"/>
      <c r="G846" s="25"/>
      <c r="H846" s="25"/>
      <c r="I846" s="74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</row>
    <row r="847">
      <c r="A847" s="78" t="s">
        <v>28</v>
      </c>
      <c r="B847" s="78">
        <v>39015.0</v>
      </c>
      <c r="C847" s="78" t="s">
        <v>112</v>
      </c>
      <c r="D847" s="78">
        <v>82.0</v>
      </c>
      <c r="E847" s="25"/>
      <c r="F847" s="25"/>
      <c r="G847" s="25"/>
      <c r="H847" s="25"/>
      <c r="I847" s="74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</row>
    <row r="848">
      <c r="A848" s="78" t="s">
        <v>28</v>
      </c>
      <c r="B848" s="78">
        <v>39017.0</v>
      </c>
      <c r="C848" s="78" t="s">
        <v>268</v>
      </c>
      <c r="D848" s="73">
        <v>2599.0</v>
      </c>
      <c r="E848" s="74"/>
      <c r="F848" s="25"/>
      <c r="G848" s="74"/>
      <c r="H848" s="25"/>
      <c r="I848" s="74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</row>
    <row r="849">
      <c r="A849" s="78" t="s">
        <v>28</v>
      </c>
      <c r="B849" s="78">
        <v>39019.0</v>
      </c>
      <c r="C849" s="78" t="s">
        <v>115</v>
      </c>
      <c r="D849" s="78">
        <v>190.0</v>
      </c>
      <c r="E849" s="25"/>
      <c r="F849" s="25"/>
      <c r="G849" s="25"/>
      <c r="H849" s="25"/>
      <c r="I849" s="74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</row>
    <row r="850">
      <c r="A850" s="78" t="s">
        <v>28</v>
      </c>
      <c r="B850" s="78">
        <v>39021.0</v>
      </c>
      <c r="C850" s="78" t="s">
        <v>117</v>
      </c>
      <c r="D850" s="78">
        <v>325.0</v>
      </c>
      <c r="E850" s="74"/>
      <c r="F850" s="25"/>
      <c r="G850" s="74"/>
      <c r="H850" s="25"/>
      <c r="I850" s="74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</row>
    <row r="851">
      <c r="A851" s="78" t="s">
        <v>28</v>
      </c>
      <c r="B851" s="78">
        <v>39023.0</v>
      </c>
      <c r="C851" s="78" t="s">
        <v>119</v>
      </c>
      <c r="D851" s="78">
        <v>884.0</v>
      </c>
      <c r="E851" s="74"/>
      <c r="F851" s="25"/>
      <c r="G851" s="74"/>
      <c r="H851" s="25"/>
      <c r="I851" s="74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</row>
    <row r="852">
      <c r="A852" s="78" t="s">
        <v>28</v>
      </c>
      <c r="B852" s="78">
        <v>39025.0</v>
      </c>
      <c r="C852" s="78" t="s">
        <v>669</v>
      </c>
      <c r="D852" s="73">
        <v>1137.0</v>
      </c>
      <c r="E852" s="74"/>
      <c r="F852" s="25"/>
      <c r="G852" s="25"/>
      <c r="H852" s="25"/>
      <c r="I852" s="74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</row>
    <row r="853">
      <c r="A853" s="78" t="s">
        <v>28</v>
      </c>
      <c r="B853" s="78">
        <v>39027.0</v>
      </c>
      <c r="C853" s="78" t="s">
        <v>121</v>
      </c>
      <c r="D853" s="78">
        <v>225.0</v>
      </c>
      <c r="E853" s="74"/>
      <c r="F853" s="25"/>
      <c r="G853" s="25"/>
      <c r="H853" s="25"/>
      <c r="I853" s="74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</row>
    <row r="854">
      <c r="A854" s="78" t="s">
        <v>28</v>
      </c>
      <c r="B854" s="78">
        <v>39029.0</v>
      </c>
      <c r="C854" s="78" t="s">
        <v>670</v>
      </c>
      <c r="D854" s="78">
        <v>488.0</v>
      </c>
      <c r="E854" s="74"/>
      <c r="F854" s="25"/>
      <c r="G854" s="25"/>
      <c r="H854" s="25"/>
      <c r="I854" s="74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</row>
    <row r="855">
      <c r="A855" s="78" t="s">
        <v>28</v>
      </c>
      <c r="B855" s="78">
        <v>39031.0</v>
      </c>
      <c r="C855" s="78" t="s">
        <v>671</v>
      </c>
      <c r="D855" s="78">
        <v>104.0</v>
      </c>
      <c r="E855" s="25"/>
      <c r="F855" s="25"/>
      <c r="G855" s="25"/>
      <c r="H855" s="25"/>
      <c r="I855" s="74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</row>
    <row r="856">
      <c r="A856" s="78" t="s">
        <v>28</v>
      </c>
      <c r="B856" s="78">
        <v>39033.0</v>
      </c>
      <c r="C856" s="78" t="s">
        <v>124</v>
      </c>
      <c r="D856" s="78">
        <v>389.0</v>
      </c>
      <c r="E856" s="25"/>
      <c r="F856" s="25"/>
      <c r="G856" s="25"/>
      <c r="H856" s="25"/>
      <c r="I856" s="74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</row>
    <row r="857">
      <c r="A857" s="78" t="s">
        <v>28</v>
      </c>
      <c r="B857" s="78">
        <v>39035.0</v>
      </c>
      <c r="C857" s="78" t="s">
        <v>672</v>
      </c>
      <c r="D857" s="73">
        <v>13419.0</v>
      </c>
      <c r="E857" s="74"/>
      <c r="F857" s="74"/>
      <c r="G857" s="74"/>
      <c r="H857" s="25"/>
      <c r="I857" s="74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</row>
    <row r="858">
      <c r="A858" s="78" t="s">
        <v>28</v>
      </c>
      <c r="B858" s="78">
        <v>39037.0</v>
      </c>
      <c r="C858" s="78" t="s">
        <v>673</v>
      </c>
      <c r="D858" s="78">
        <v>524.0</v>
      </c>
      <c r="E858" s="74"/>
      <c r="F858" s="25"/>
      <c r="G858" s="25"/>
      <c r="H858" s="25"/>
      <c r="I858" s="74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</row>
    <row r="859">
      <c r="A859" s="78" t="s">
        <v>28</v>
      </c>
      <c r="B859" s="78">
        <v>39039.0</v>
      </c>
      <c r="C859" s="78" t="s">
        <v>674</v>
      </c>
      <c r="D859" s="78">
        <v>370.0</v>
      </c>
      <c r="E859" s="74"/>
      <c r="F859" s="25"/>
      <c r="G859" s="25"/>
      <c r="H859" s="25"/>
      <c r="I859" s="74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</row>
    <row r="860">
      <c r="A860" s="78" t="s">
        <v>28</v>
      </c>
      <c r="B860" s="78">
        <v>39041.0</v>
      </c>
      <c r="C860" s="78" t="s">
        <v>218</v>
      </c>
      <c r="D860" s="73">
        <v>1379.0</v>
      </c>
      <c r="E860" s="74"/>
      <c r="F860" s="25"/>
      <c r="G860" s="74"/>
      <c r="H860" s="25"/>
      <c r="I860" s="74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</row>
    <row r="861">
      <c r="A861" s="78" t="s">
        <v>28</v>
      </c>
      <c r="B861" s="78">
        <v>39043.0</v>
      </c>
      <c r="C861" s="78" t="s">
        <v>675</v>
      </c>
      <c r="D861" s="78">
        <v>900.0</v>
      </c>
      <c r="E861" s="74"/>
      <c r="F861" s="25"/>
      <c r="G861" s="74"/>
      <c r="H861" s="25"/>
      <c r="I861" s="74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</row>
    <row r="862">
      <c r="A862" s="78" t="s">
        <v>28</v>
      </c>
      <c r="B862" s="78">
        <v>39045.0</v>
      </c>
      <c r="C862" s="78" t="s">
        <v>676</v>
      </c>
      <c r="D862" s="73">
        <v>1396.0</v>
      </c>
      <c r="E862" s="74"/>
      <c r="F862" s="25"/>
      <c r="G862" s="25"/>
      <c r="H862" s="25"/>
      <c r="I862" s="74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</row>
    <row r="863">
      <c r="A863" s="78" t="s">
        <v>28</v>
      </c>
      <c r="B863" s="78">
        <v>39047.0</v>
      </c>
      <c r="C863" s="78" t="s">
        <v>133</v>
      </c>
      <c r="D863" s="78">
        <v>127.0</v>
      </c>
      <c r="E863" s="25"/>
      <c r="F863" s="25"/>
      <c r="G863" s="25"/>
      <c r="H863" s="25"/>
      <c r="I863" s="74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</row>
    <row r="864">
      <c r="A864" s="78" t="s">
        <v>28</v>
      </c>
      <c r="B864" s="78">
        <v>39049.0</v>
      </c>
      <c r="C864" s="78" t="s">
        <v>135</v>
      </c>
      <c r="D864" s="73">
        <v>12794.0</v>
      </c>
      <c r="E864" s="74"/>
      <c r="F864" s="74"/>
      <c r="G864" s="74"/>
      <c r="H864" s="25"/>
      <c r="I864" s="74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  <c r="DE864" s="25"/>
      <c r="DF864" s="25"/>
      <c r="DG864" s="25"/>
      <c r="DH864" s="25"/>
      <c r="DI864" s="25"/>
      <c r="DJ864" s="25"/>
      <c r="DK864" s="25"/>
      <c r="DL864" s="25"/>
      <c r="DM864" s="25"/>
      <c r="DN864" s="25"/>
      <c r="DO864" s="25"/>
      <c r="DP864" s="25"/>
      <c r="DQ864" s="25"/>
      <c r="DR864" s="25"/>
      <c r="DS864" s="25"/>
      <c r="DT864" s="25"/>
      <c r="DU864" s="25"/>
      <c r="DV864" s="25"/>
      <c r="DW864" s="25"/>
      <c r="DX864" s="25"/>
      <c r="DY864" s="25"/>
      <c r="DZ864" s="25"/>
      <c r="EA864" s="25"/>
      <c r="EB864" s="25"/>
      <c r="EC864" s="25"/>
      <c r="ED864" s="25"/>
      <c r="EE864" s="25"/>
      <c r="EF864" s="25"/>
      <c r="EG864" s="25"/>
      <c r="EH864" s="25"/>
      <c r="EI864" s="25"/>
      <c r="EJ864" s="25"/>
      <c r="EK864" s="25"/>
      <c r="EL864" s="25"/>
      <c r="EM864" s="25"/>
      <c r="EN864" s="25"/>
      <c r="EO864" s="25"/>
    </row>
    <row r="865">
      <c r="A865" s="78" t="s">
        <v>28</v>
      </c>
      <c r="B865" s="78">
        <v>39051.0</v>
      </c>
      <c r="C865" s="78" t="s">
        <v>136</v>
      </c>
      <c r="D865" s="78">
        <v>484.0</v>
      </c>
      <c r="E865" s="74"/>
      <c r="F865" s="25"/>
      <c r="G865" s="25"/>
      <c r="H865" s="25"/>
      <c r="I865" s="74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  <c r="CZ865" s="25"/>
      <c r="DA865" s="25"/>
      <c r="DB865" s="25"/>
      <c r="DC865" s="25"/>
      <c r="DD865" s="25"/>
      <c r="DE865" s="25"/>
      <c r="DF865" s="25"/>
      <c r="DG865" s="25"/>
      <c r="DH865" s="25"/>
      <c r="DI865" s="25"/>
      <c r="DJ865" s="25"/>
      <c r="DK865" s="25"/>
      <c r="DL865" s="25"/>
      <c r="DM865" s="25"/>
      <c r="DN865" s="25"/>
      <c r="DO865" s="25"/>
      <c r="DP865" s="25"/>
      <c r="DQ865" s="25"/>
      <c r="DR865" s="25"/>
      <c r="DS865" s="25"/>
      <c r="DT865" s="25"/>
      <c r="DU865" s="25"/>
      <c r="DV865" s="25"/>
      <c r="DW865" s="25"/>
      <c r="DX865" s="25"/>
      <c r="DY865" s="25"/>
      <c r="DZ865" s="25"/>
      <c r="EA865" s="25"/>
      <c r="EB865" s="25"/>
      <c r="EC865" s="25"/>
      <c r="ED865" s="25"/>
      <c r="EE865" s="25"/>
      <c r="EF865" s="25"/>
      <c r="EG865" s="25"/>
      <c r="EH865" s="25"/>
      <c r="EI865" s="25"/>
      <c r="EJ865" s="25"/>
      <c r="EK865" s="25"/>
      <c r="EL865" s="25"/>
      <c r="EM865" s="25"/>
      <c r="EN865" s="25"/>
      <c r="EO865" s="25"/>
    </row>
    <row r="866">
      <c r="A866" s="78" t="s">
        <v>28</v>
      </c>
      <c r="B866" s="78">
        <v>39053.0</v>
      </c>
      <c r="C866" s="78" t="s">
        <v>677</v>
      </c>
      <c r="D866" s="78">
        <v>135.0</v>
      </c>
      <c r="E866" s="74"/>
      <c r="F866" s="25"/>
      <c r="G866" s="25"/>
      <c r="H866" s="25"/>
      <c r="I866" s="74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  <c r="CZ866" s="25"/>
      <c r="DA866" s="25"/>
      <c r="DB866" s="25"/>
      <c r="DC866" s="25"/>
      <c r="DD866" s="25"/>
      <c r="DE866" s="25"/>
      <c r="DF866" s="25"/>
      <c r="DG866" s="25"/>
      <c r="DH866" s="25"/>
      <c r="DI866" s="25"/>
      <c r="DJ866" s="25"/>
      <c r="DK866" s="25"/>
      <c r="DL866" s="25"/>
      <c r="DM866" s="25"/>
      <c r="DN866" s="25"/>
      <c r="DO866" s="25"/>
      <c r="DP866" s="25"/>
      <c r="DQ866" s="25"/>
      <c r="DR866" s="25"/>
      <c r="DS866" s="25"/>
      <c r="DT866" s="25"/>
      <c r="DU866" s="25"/>
      <c r="DV866" s="25"/>
      <c r="DW866" s="25"/>
      <c r="DX866" s="25"/>
      <c r="DY866" s="25"/>
      <c r="DZ866" s="25"/>
      <c r="EA866" s="25"/>
      <c r="EB866" s="25"/>
      <c r="EC866" s="25"/>
      <c r="ED866" s="25"/>
      <c r="EE866" s="25"/>
      <c r="EF866" s="25"/>
      <c r="EG866" s="25"/>
      <c r="EH866" s="25"/>
      <c r="EI866" s="25"/>
      <c r="EJ866" s="25"/>
      <c r="EK866" s="25"/>
      <c r="EL866" s="25"/>
      <c r="EM866" s="25"/>
      <c r="EN866" s="25"/>
      <c r="EO866" s="25"/>
    </row>
    <row r="867">
      <c r="A867" s="78" t="s">
        <v>28</v>
      </c>
      <c r="B867" s="78">
        <v>39055.0</v>
      </c>
      <c r="C867" s="78" t="s">
        <v>678</v>
      </c>
      <c r="D867" s="78">
        <v>731.0</v>
      </c>
      <c r="E867" s="74"/>
      <c r="F867" s="25"/>
      <c r="G867" s="25"/>
      <c r="H867" s="25"/>
      <c r="I867" s="74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  <c r="CZ867" s="25"/>
      <c r="DA867" s="25"/>
      <c r="DB867" s="25"/>
      <c r="DC867" s="25"/>
      <c r="DD867" s="25"/>
      <c r="DE867" s="25"/>
      <c r="DF867" s="25"/>
      <c r="DG867" s="25"/>
      <c r="DH867" s="25"/>
      <c r="DI867" s="25"/>
      <c r="DJ867" s="25"/>
      <c r="DK867" s="25"/>
      <c r="DL867" s="25"/>
      <c r="DM867" s="25"/>
      <c r="DN867" s="25"/>
      <c r="DO867" s="25"/>
      <c r="DP867" s="25"/>
      <c r="DQ867" s="25"/>
      <c r="DR867" s="25"/>
      <c r="DS867" s="25"/>
      <c r="DT867" s="25"/>
      <c r="DU867" s="25"/>
      <c r="DV867" s="25"/>
      <c r="DW867" s="25"/>
      <c r="DX867" s="25"/>
      <c r="DY867" s="25"/>
      <c r="DZ867" s="25"/>
      <c r="EA867" s="25"/>
      <c r="EB867" s="25"/>
      <c r="EC867" s="25"/>
      <c r="ED867" s="25"/>
      <c r="EE867" s="25"/>
      <c r="EF867" s="25"/>
      <c r="EG867" s="25"/>
      <c r="EH867" s="25"/>
      <c r="EI867" s="25"/>
      <c r="EJ867" s="25"/>
      <c r="EK867" s="25"/>
      <c r="EL867" s="25"/>
      <c r="EM867" s="25"/>
      <c r="EN867" s="25"/>
      <c r="EO867" s="25"/>
    </row>
    <row r="868">
      <c r="A868" s="78" t="s">
        <v>28</v>
      </c>
      <c r="B868" s="78">
        <v>39057.0</v>
      </c>
      <c r="C868" s="78" t="s">
        <v>138</v>
      </c>
      <c r="D868" s="78">
        <v>935.0</v>
      </c>
      <c r="E868" s="74"/>
      <c r="F868" s="25"/>
      <c r="G868" s="25"/>
      <c r="H868" s="25"/>
      <c r="I868" s="74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  <c r="CZ868" s="25"/>
      <c r="DA868" s="25"/>
      <c r="DB868" s="25"/>
      <c r="DC868" s="25"/>
      <c r="DD868" s="25"/>
      <c r="DE868" s="25"/>
      <c r="DF868" s="25"/>
      <c r="DG868" s="25"/>
      <c r="DH868" s="25"/>
      <c r="DI868" s="25"/>
      <c r="DJ868" s="25"/>
      <c r="DK868" s="25"/>
      <c r="DL868" s="25"/>
      <c r="DM868" s="25"/>
      <c r="DN868" s="25"/>
      <c r="DO868" s="25"/>
      <c r="DP868" s="25"/>
      <c r="DQ868" s="25"/>
      <c r="DR868" s="25"/>
      <c r="DS868" s="25"/>
      <c r="DT868" s="25"/>
      <c r="DU868" s="25"/>
      <c r="DV868" s="25"/>
      <c r="DW868" s="25"/>
      <c r="DX868" s="25"/>
      <c r="DY868" s="25"/>
      <c r="DZ868" s="25"/>
      <c r="EA868" s="25"/>
      <c r="EB868" s="25"/>
      <c r="EC868" s="25"/>
      <c r="ED868" s="25"/>
      <c r="EE868" s="25"/>
      <c r="EF868" s="25"/>
      <c r="EG868" s="25"/>
      <c r="EH868" s="25"/>
      <c r="EI868" s="25"/>
      <c r="EJ868" s="25"/>
      <c r="EK868" s="25"/>
      <c r="EL868" s="25"/>
      <c r="EM868" s="25"/>
      <c r="EN868" s="25"/>
      <c r="EO868" s="25"/>
    </row>
    <row r="869">
      <c r="A869" s="78" t="s">
        <v>28</v>
      </c>
      <c r="B869" s="78">
        <v>39059.0</v>
      </c>
      <c r="C869" s="78" t="s">
        <v>679</v>
      </c>
      <c r="D869" s="78">
        <v>313.0</v>
      </c>
      <c r="E869" s="74"/>
      <c r="F869" s="25"/>
      <c r="G869" s="25"/>
      <c r="H869" s="25"/>
      <c r="I869" s="74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  <c r="CZ869" s="25"/>
      <c r="DA869" s="25"/>
      <c r="DB869" s="25"/>
      <c r="DC869" s="25"/>
      <c r="DD869" s="25"/>
      <c r="DE869" s="25"/>
      <c r="DF869" s="25"/>
      <c r="DG869" s="25"/>
      <c r="DH869" s="25"/>
      <c r="DI869" s="25"/>
      <c r="DJ869" s="25"/>
      <c r="DK869" s="25"/>
      <c r="DL869" s="25"/>
      <c r="DM869" s="25"/>
      <c r="DN869" s="25"/>
      <c r="DO869" s="25"/>
      <c r="DP869" s="25"/>
      <c r="DQ869" s="25"/>
      <c r="DR869" s="25"/>
      <c r="DS869" s="25"/>
      <c r="DT869" s="25"/>
      <c r="DU869" s="25"/>
      <c r="DV869" s="25"/>
      <c r="DW869" s="25"/>
      <c r="DX869" s="25"/>
      <c r="DY869" s="25"/>
      <c r="DZ869" s="25"/>
      <c r="EA869" s="25"/>
      <c r="EB869" s="25"/>
      <c r="EC869" s="25"/>
      <c r="ED869" s="25"/>
      <c r="EE869" s="25"/>
      <c r="EF869" s="25"/>
      <c r="EG869" s="25"/>
      <c r="EH869" s="25"/>
      <c r="EI869" s="25"/>
      <c r="EJ869" s="25"/>
      <c r="EK869" s="25"/>
      <c r="EL869" s="25"/>
      <c r="EM869" s="25"/>
      <c r="EN869" s="25"/>
      <c r="EO869" s="25"/>
    </row>
    <row r="870">
      <c r="A870" s="78" t="s">
        <v>28</v>
      </c>
      <c r="B870" s="78">
        <v>39061.0</v>
      </c>
      <c r="C870" s="78" t="s">
        <v>140</v>
      </c>
      <c r="D870" s="73">
        <v>10635.0</v>
      </c>
      <c r="E870" s="74"/>
      <c r="F870" s="74"/>
      <c r="G870" s="74"/>
      <c r="H870" s="25"/>
      <c r="I870" s="74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  <c r="DE870" s="25"/>
      <c r="DF870" s="25"/>
      <c r="DG870" s="25"/>
      <c r="DH870" s="25"/>
      <c r="DI870" s="25"/>
      <c r="DJ870" s="25"/>
      <c r="DK870" s="25"/>
      <c r="DL870" s="25"/>
      <c r="DM870" s="25"/>
      <c r="DN870" s="25"/>
      <c r="DO870" s="25"/>
      <c r="DP870" s="25"/>
      <c r="DQ870" s="25"/>
      <c r="DR870" s="25"/>
      <c r="DS870" s="25"/>
      <c r="DT870" s="25"/>
      <c r="DU870" s="25"/>
      <c r="DV870" s="25"/>
      <c r="DW870" s="25"/>
      <c r="DX870" s="25"/>
      <c r="DY870" s="25"/>
      <c r="DZ870" s="25"/>
      <c r="EA870" s="25"/>
      <c r="EB870" s="25"/>
      <c r="EC870" s="25"/>
      <c r="ED870" s="25"/>
      <c r="EE870" s="25"/>
      <c r="EF870" s="25"/>
      <c r="EG870" s="25"/>
      <c r="EH870" s="25"/>
      <c r="EI870" s="25"/>
      <c r="EJ870" s="25"/>
      <c r="EK870" s="25"/>
      <c r="EL870" s="25"/>
      <c r="EM870" s="25"/>
      <c r="EN870" s="25"/>
      <c r="EO870" s="25"/>
    </row>
    <row r="871">
      <c r="A871" s="78" t="s">
        <v>28</v>
      </c>
      <c r="B871" s="78">
        <v>39063.0</v>
      </c>
      <c r="C871" s="78" t="s">
        <v>141</v>
      </c>
      <c r="D871" s="73">
        <v>1349.0</v>
      </c>
      <c r="E871" s="74"/>
      <c r="F871" s="25"/>
      <c r="G871" s="74"/>
      <c r="H871" s="25"/>
      <c r="I871" s="74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  <c r="CZ871" s="25"/>
      <c r="DA871" s="25"/>
      <c r="DB871" s="25"/>
      <c r="DC871" s="25"/>
      <c r="DD871" s="25"/>
      <c r="DE871" s="25"/>
      <c r="DF871" s="25"/>
      <c r="DG871" s="25"/>
      <c r="DH871" s="25"/>
      <c r="DI871" s="25"/>
      <c r="DJ871" s="25"/>
      <c r="DK871" s="25"/>
      <c r="DL871" s="25"/>
      <c r="DM871" s="25"/>
      <c r="DN871" s="25"/>
      <c r="DO871" s="25"/>
      <c r="DP871" s="25"/>
      <c r="DQ871" s="25"/>
      <c r="DR871" s="25"/>
      <c r="DS871" s="25"/>
      <c r="DT871" s="25"/>
      <c r="DU871" s="25"/>
      <c r="DV871" s="25"/>
      <c r="DW871" s="25"/>
      <c r="DX871" s="25"/>
      <c r="DY871" s="25"/>
      <c r="DZ871" s="25"/>
      <c r="EA871" s="25"/>
      <c r="EB871" s="25"/>
      <c r="EC871" s="25"/>
      <c r="ED871" s="25"/>
      <c r="EE871" s="25"/>
      <c r="EF871" s="25"/>
      <c r="EG871" s="25"/>
      <c r="EH871" s="25"/>
      <c r="EI871" s="25"/>
      <c r="EJ871" s="25"/>
      <c r="EK871" s="25"/>
      <c r="EL871" s="25"/>
      <c r="EM871" s="25"/>
      <c r="EN871" s="25"/>
      <c r="EO871" s="25"/>
    </row>
    <row r="872">
      <c r="A872" s="78" t="s">
        <v>28</v>
      </c>
      <c r="B872" s="78">
        <v>39065.0</v>
      </c>
      <c r="C872" s="78" t="s">
        <v>142</v>
      </c>
      <c r="D872" s="78">
        <v>95.0</v>
      </c>
      <c r="E872" s="25"/>
      <c r="F872" s="25"/>
      <c r="G872" s="25"/>
      <c r="H872" s="25"/>
      <c r="I872" s="74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  <c r="CZ872" s="25"/>
      <c r="DA872" s="25"/>
      <c r="DB872" s="25"/>
      <c r="DC872" s="25"/>
      <c r="DD872" s="25"/>
      <c r="DE872" s="25"/>
      <c r="DF872" s="25"/>
      <c r="DG872" s="25"/>
      <c r="DH872" s="25"/>
      <c r="DI872" s="25"/>
      <c r="DJ872" s="25"/>
      <c r="DK872" s="25"/>
      <c r="DL872" s="25"/>
      <c r="DM872" s="25"/>
      <c r="DN872" s="25"/>
      <c r="DO872" s="25"/>
      <c r="DP872" s="25"/>
      <c r="DQ872" s="25"/>
      <c r="DR872" s="25"/>
      <c r="DS872" s="25"/>
      <c r="DT872" s="25"/>
      <c r="DU872" s="25"/>
      <c r="DV872" s="25"/>
      <c r="DW872" s="25"/>
      <c r="DX872" s="25"/>
      <c r="DY872" s="25"/>
      <c r="DZ872" s="25"/>
      <c r="EA872" s="25"/>
      <c r="EB872" s="25"/>
      <c r="EC872" s="25"/>
      <c r="ED872" s="25"/>
      <c r="EE872" s="25"/>
      <c r="EF872" s="25"/>
      <c r="EG872" s="25"/>
      <c r="EH872" s="25"/>
      <c r="EI872" s="25"/>
      <c r="EJ872" s="25"/>
      <c r="EK872" s="25"/>
      <c r="EL872" s="25"/>
      <c r="EM872" s="25"/>
      <c r="EN872" s="25"/>
      <c r="EO872" s="25"/>
    </row>
    <row r="873">
      <c r="A873" s="78" t="s">
        <v>28</v>
      </c>
      <c r="B873" s="78">
        <v>39067.0</v>
      </c>
      <c r="C873" s="78" t="s">
        <v>225</v>
      </c>
      <c r="D873" s="78">
        <v>63.0</v>
      </c>
      <c r="E873" s="25"/>
      <c r="F873" s="25"/>
      <c r="G873" s="25"/>
      <c r="H873" s="25"/>
      <c r="I873" s="74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  <c r="CM873" s="25"/>
      <c r="CN873" s="25"/>
      <c r="CO873" s="25"/>
      <c r="CP873" s="25"/>
      <c r="CQ873" s="25"/>
      <c r="CR873" s="25"/>
      <c r="CS873" s="25"/>
      <c r="CT873" s="25"/>
      <c r="CU873" s="25"/>
      <c r="CV873" s="25"/>
      <c r="CW873" s="25"/>
      <c r="CX873" s="25"/>
      <c r="CY873" s="25"/>
      <c r="CZ873" s="25"/>
      <c r="DA873" s="25"/>
      <c r="DB873" s="25"/>
      <c r="DC873" s="25"/>
      <c r="DD873" s="25"/>
      <c r="DE873" s="25"/>
      <c r="DF873" s="25"/>
      <c r="DG873" s="25"/>
      <c r="DH873" s="25"/>
      <c r="DI873" s="25"/>
      <c r="DJ873" s="25"/>
      <c r="DK873" s="25"/>
      <c r="DL873" s="25"/>
      <c r="DM873" s="25"/>
      <c r="DN873" s="25"/>
      <c r="DO873" s="25"/>
      <c r="DP873" s="25"/>
      <c r="DQ873" s="25"/>
      <c r="DR873" s="25"/>
      <c r="DS873" s="25"/>
      <c r="DT873" s="25"/>
      <c r="DU873" s="25"/>
      <c r="DV873" s="25"/>
      <c r="DW873" s="25"/>
      <c r="DX873" s="25"/>
      <c r="DY873" s="25"/>
      <c r="DZ873" s="25"/>
      <c r="EA873" s="25"/>
      <c r="EB873" s="25"/>
      <c r="EC873" s="25"/>
      <c r="ED873" s="25"/>
      <c r="EE873" s="25"/>
      <c r="EF873" s="25"/>
      <c r="EG873" s="25"/>
      <c r="EH873" s="25"/>
      <c r="EI873" s="25"/>
      <c r="EJ873" s="25"/>
      <c r="EK873" s="25"/>
      <c r="EL873" s="25"/>
      <c r="EM873" s="25"/>
      <c r="EN873" s="25"/>
      <c r="EO873" s="25"/>
    </row>
    <row r="874">
      <c r="A874" s="78" t="s">
        <v>28</v>
      </c>
      <c r="B874" s="78">
        <v>39069.0</v>
      </c>
      <c r="C874" s="78" t="s">
        <v>144</v>
      </c>
      <c r="D874" s="78">
        <v>281.0</v>
      </c>
      <c r="E874" s="25"/>
      <c r="F874" s="25"/>
      <c r="G874" s="25"/>
      <c r="H874" s="25"/>
      <c r="I874" s="74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  <c r="DE874" s="25"/>
      <c r="DF874" s="25"/>
      <c r="DG874" s="25"/>
      <c r="DH874" s="25"/>
      <c r="DI874" s="25"/>
      <c r="DJ874" s="25"/>
      <c r="DK874" s="25"/>
      <c r="DL874" s="25"/>
      <c r="DM874" s="25"/>
      <c r="DN874" s="25"/>
      <c r="DO874" s="25"/>
      <c r="DP874" s="25"/>
      <c r="DQ874" s="25"/>
      <c r="DR874" s="25"/>
      <c r="DS874" s="25"/>
      <c r="DT874" s="25"/>
      <c r="DU874" s="25"/>
      <c r="DV874" s="25"/>
      <c r="DW874" s="25"/>
      <c r="DX874" s="25"/>
      <c r="DY874" s="25"/>
      <c r="DZ874" s="25"/>
      <c r="EA874" s="25"/>
      <c r="EB874" s="25"/>
      <c r="EC874" s="25"/>
      <c r="ED874" s="25"/>
      <c r="EE874" s="25"/>
      <c r="EF874" s="25"/>
      <c r="EG874" s="25"/>
      <c r="EH874" s="25"/>
      <c r="EI874" s="25"/>
      <c r="EJ874" s="25"/>
      <c r="EK874" s="25"/>
      <c r="EL874" s="25"/>
      <c r="EM874" s="25"/>
      <c r="EN874" s="25"/>
      <c r="EO874" s="25"/>
    </row>
    <row r="875">
      <c r="A875" s="78" t="s">
        <v>28</v>
      </c>
      <c r="B875" s="78">
        <v>39071.0</v>
      </c>
      <c r="C875" s="78" t="s">
        <v>680</v>
      </c>
      <c r="D875" s="78">
        <v>174.0</v>
      </c>
      <c r="E875" s="25"/>
      <c r="F875" s="25"/>
      <c r="G875" s="25"/>
      <c r="H875" s="25"/>
      <c r="I875" s="74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  <c r="CS875" s="25"/>
      <c r="CT875" s="25"/>
      <c r="CU875" s="25"/>
      <c r="CV875" s="25"/>
      <c r="CW875" s="25"/>
      <c r="CX875" s="25"/>
      <c r="CY875" s="25"/>
      <c r="CZ875" s="25"/>
      <c r="DA875" s="25"/>
      <c r="DB875" s="25"/>
      <c r="DC875" s="25"/>
      <c r="DD875" s="25"/>
      <c r="DE875" s="25"/>
      <c r="DF875" s="25"/>
      <c r="DG875" s="25"/>
      <c r="DH875" s="25"/>
      <c r="DI875" s="25"/>
      <c r="DJ875" s="25"/>
      <c r="DK875" s="25"/>
      <c r="DL875" s="25"/>
      <c r="DM875" s="25"/>
      <c r="DN875" s="25"/>
      <c r="DO875" s="25"/>
      <c r="DP875" s="25"/>
      <c r="DQ875" s="25"/>
      <c r="DR875" s="25"/>
      <c r="DS875" s="25"/>
      <c r="DT875" s="25"/>
      <c r="DU875" s="25"/>
      <c r="DV875" s="25"/>
      <c r="DW875" s="25"/>
      <c r="DX875" s="25"/>
      <c r="DY875" s="25"/>
      <c r="DZ875" s="25"/>
      <c r="EA875" s="25"/>
      <c r="EB875" s="25"/>
      <c r="EC875" s="25"/>
      <c r="ED875" s="25"/>
      <c r="EE875" s="25"/>
      <c r="EF875" s="25"/>
      <c r="EG875" s="25"/>
      <c r="EH875" s="25"/>
      <c r="EI875" s="25"/>
      <c r="EJ875" s="25"/>
      <c r="EK875" s="25"/>
      <c r="EL875" s="25"/>
      <c r="EM875" s="25"/>
      <c r="EN875" s="25"/>
      <c r="EO875" s="25"/>
    </row>
    <row r="876">
      <c r="A876" s="78" t="s">
        <v>28</v>
      </c>
      <c r="B876" s="78">
        <v>39073.0</v>
      </c>
      <c r="C876" s="78" t="s">
        <v>681</v>
      </c>
      <c r="D876" s="78">
        <v>109.0</v>
      </c>
      <c r="E876" s="25"/>
      <c r="F876" s="25"/>
      <c r="G876" s="25"/>
      <c r="H876" s="25"/>
      <c r="I876" s="74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  <c r="CZ876" s="25"/>
      <c r="DA876" s="25"/>
      <c r="DB876" s="25"/>
      <c r="DC876" s="25"/>
      <c r="DD876" s="25"/>
      <c r="DE876" s="25"/>
      <c r="DF876" s="25"/>
      <c r="DG876" s="25"/>
      <c r="DH876" s="25"/>
      <c r="DI876" s="25"/>
      <c r="DJ876" s="25"/>
      <c r="DK876" s="25"/>
      <c r="DL876" s="25"/>
      <c r="DM876" s="25"/>
      <c r="DN876" s="25"/>
      <c r="DO876" s="25"/>
      <c r="DP876" s="25"/>
      <c r="DQ876" s="25"/>
      <c r="DR876" s="25"/>
      <c r="DS876" s="25"/>
      <c r="DT876" s="25"/>
      <c r="DU876" s="25"/>
      <c r="DV876" s="25"/>
      <c r="DW876" s="25"/>
      <c r="DX876" s="25"/>
      <c r="DY876" s="25"/>
      <c r="DZ876" s="25"/>
      <c r="EA876" s="25"/>
      <c r="EB876" s="25"/>
      <c r="EC876" s="25"/>
      <c r="ED876" s="25"/>
      <c r="EE876" s="25"/>
      <c r="EF876" s="25"/>
      <c r="EG876" s="25"/>
      <c r="EH876" s="25"/>
      <c r="EI876" s="25"/>
      <c r="EJ876" s="25"/>
      <c r="EK876" s="25"/>
      <c r="EL876" s="25"/>
      <c r="EM876" s="25"/>
      <c r="EN876" s="25"/>
      <c r="EO876" s="25"/>
    </row>
    <row r="877">
      <c r="A877" s="78" t="s">
        <v>28</v>
      </c>
      <c r="B877" s="78">
        <v>39075.0</v>
      </c>
      <c r="C877" s="78" t="s">
        <v>682</v>
      </c>
      <c r="D877" s="78">
        <v>551.0</v>
      </c>
      <c r="E877" s="74"/>
      <c r="F877" s="25"/>
      <c r="G877" s="25"/>
      <c r="H877" s="25"/>
      <c r="I877" s="74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  <c r="CZ877" s="25"/>
      <c r="DA877" s="25"/>
      <c r="DB877" s="25"/>
      <c r="DC877" s="25"/>
      <c r="DD877" s="25"/>
      <c r="DE877" s="25"/>
      <c r="DF877" s="25"/>
      <c r="DG877" s="25"/>
      <c r="DH877" s="25"/>
      <c r="DI877" s="25"/>
      <c r="DJ877" s="25"/>
      <c r="DK877" s="25"/>
      <c r="DL877" s="25"/>
      <c r="DM877" s="25"/>
      <c r="DN877" s="25"/>
      <c r="DO877" s="25"/>
      <c r="DP877" s="25"/>
      <c r="DQ877" s="25"/>
      <c r="DR877" s="25"/>
      <c r="DS877" s="25"/>
      <c r="DT877" s="25"/>
      <c r="DU877" s="25"/>
      <c r="DV877" s="25"/>
      <c r="DW877" s="25"/>
      <c r="DX877" s="25"/>
      <c r="DY877" s="25"/>
      <c r="DZ877" s="25"/>
      <c r="EA877" s="25"/>
      <c r="EB877" s="25"/>
      <c r="EC877" s="25"/>
      <c r="ED877" s="25"/>
      <c r="EE877" s="25"/>
      <c r="EF877" s="25"/>
      <c r="EG877" s="25"/>
      <c r="EH877" s="25"/>
      <c r="EI877" s="25"/>
      <c r="EJ877" s="25"/>
      <c r="EK877" s="25"/>
      <c r="EL877" s="25"/>
      <c r="EM877" s="25"/>
      <c r="EN877" s="25"/>
      <c r="EO877" s="25"/>
    </row>
    <row r="878">
      <c r="A878" s="78" t="s">
        <v>28</v>
      </c>
      <c r="B878" s="78">
        <v>39077.0</v>
      </c>
      <c r="C878" s="78" t="s">
        <v>420</v>
      </c>
      <c r="D878" s="78">
        <v>491.0</v>
      </c>
      <c r="E878" s="74"/>
      <c r="F878" s="25"/>
      <c r="G878" s="25"/>
      <c r="H878" s="25"/>
      <c r="I878" s="74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  <c r="CZ878" s="25"/>
      <c r="DA878" s="25"/>
      <c r="DB878" s="25"/>
      <c r="DC878" s="25"/>
      <c r="DD878" s="25"/>
      <c r="DE878" s="25"/>
      <c r="DF878" s="25"/>
      <c r="DG878" s="25"/>
      <c r="DH878" s="25"/>
      <c r="DI878" s="25"/>
      <c r="DJ878" s="25"/>
      <c r="DK878" s="25"/>
      <c r="DL878" s="25"/>
      <c r="DM878" s="25"/>
      <c r="DN878" s="25"/>
      <c r="DO878" s="25"/>
      <c r="DP878" s="25"/>
      <c r="DQ878" s="25"/>
      <c r="DR878" s="25"/>
      <c r="DS878" s="25"/>
      <c r="DT878" s="25"/>
      <c r="DU878" s="25"/>
      <c r="DV878" s="25"/>
      <c r="DW878" s="25"/>
      <c r="DX878" s="25"/>
      <c r="DY878" s="25"/>
      <c r="DZ878" s="25"/>
      <c r="EA878" s="25"/>
      <c r="EB878" s="25"/>
      <c r="EC878" s="25"/>
      <c r="ED878" s="25"/>
      <c r="EE878" s="25"/>
      <c r="EF878" s="25"/>
      <c r="EG878" s="25"/>
      <c r="EH878" s="25"/>
      <c r="EI878" s="25"/>
      <c r="EJ878" s="25"/>
      <c r="EK878" s="25"/>
      <c r="EL878" s="25"/>
      <c r="EM878" s="25"/>
      <c r="EN878" s="25"/>
      <c r="EO878" s="25"/>
    </row>
    <row r="879">
      <c r="A879" s="78" t="s">
        <v>28</v>
      </c>
      <c r="B879" s="78">
        <v>39079.0</v>
      </c>
      <c r="C879" s="78" t="s">
        <v>146</v>
      </c>
      <c r="D879" s="78">
        <v>158.0</v>
      </c>
      <c r="E879" s="25"/>
      <c r="F879" s="25"/>
      <c r="G879" s="25"/>
      <c r="H879" s="25"/>
      <c r="I879" s="74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  <c r="CZ879" s="25"/>
      <c r="DA879" s="25"/>
      <c r="DB879" s="25"/>
      <c r="DC879" s="25"/>
      <c r="DD879" s="25"/>
      <c r="DE879" s="25"/>
      <c r="DF879" s="25"/>
      <c r="DG879" s="25"/>
      <c r="DH879" s="25"/>
      <c r="DI879" s="25"/>
      <c r="DJ879" s="25"/>
      <c r="DK879" s="25"/>
      <c r="DL879" s="25"/>
      <c r="DM879" s="25"/>
      <c r="DN879" s="25"/>
      <c r="DO879" s="25"/>
      <c r="DP879" s="25"/>
      <c r="DQ879" s="25"/>
      <c r="DR879" s="25"/>
      <c r="DS879" s="25"/>
      <c r="DT879" s="25"/>
      <c r="DU879" s="25"/>
      <c r="DV879" s="25"/>
      <c r="DW879" s="25"/>
      <c r="DX879" s="25"/>
      <c r="DY879" s="25"/>
      <c r="DZ879" s="25"/>
      <c r="EA879" s="25"/>
      <c r="EB879" s="25"/>
      <c r="EC879" s="25"/>
      <c r="ED879" s="25"/>
      <c r="EE879" s="25"/>
      <c r="EF879" s="25"/>
      <c r="EG879" s="25"/>
      <c r="EH879" s="25"/>
      <c r="EI879" s="25"/>
      <c r="EJ879" s="25"/>
      <c r="EK879" s="25"/>
      <c r="EL879" s="25"/>
      <c r="EM879" s="25"/>
      <c r="EN879" s="25"/>
      <c r="EO879" s="25"/>
    </row>
    <row r="880">
      <c r="A880" s="78" t="s">
        <v>28</v>
      </c>
      <c r="B880" s="78">
        <v>39081.0</v>
      </c>
      <c r="C880" s="78" t="s">
        <v>148</v>
      </c>
      <c r="D880" s="78">
        <v>699.0</v>
      </c>
      <c r="E880" s="74"/>
      <c r="F880" s="74"/>
      <c r="G880" s="25"/>
      <c r="H880" s="25"/>
      <c r="I880" s="74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  <c r="CL880" s="25"/>
      <c r="CM880" s="25"/>
      <c r="CN880" s="25"/>
      <c r="CO880" s="25"/>
      <c r="CP880" s="25"/>
      <c r="CQ880" s="25"/>
      <c r="CR880" s="25"/>
      <c r="CS880" s="25"/>
      <c r="CT880" s="25"/>
      <c r="CU880" s="25"/>
      <c r="CV880" s="25"/>
      <c r="CW880" s="25"/>
      <c r="CX880" s="25"/>
      <c r="CY880" s="25"/>
      <c r="CZ880" s="25"/>
      <c r="DA880" s="25"/>
      <c r="DB880" s="25"/>
      <c r="DC880" s="25"/>
      <c r="DD880" s="25"/>
      <c r="DE880" s="25"/>
      <c r="DF880" s="25"/>
      <c r="DG880" s="25"/>
      <c r="DH880" s="25"/>
      <c r="DI880" s="25"/>
      <c r="DJ880" s="25"/>
      <c r="DK880" s="25"/>
      <c r="DL880" s="25"/>
      <c r="DM880" s="25"/>
      <c r="DN880" s="25"/>
      <c r="DO880" s="25"/>
      <c r="DP880" s="25"/>
      <c r="DQ880" s="25"/>
      <c r="DR880" s="25"/>
      <c r="DS880" s="25"/>
      <c r="DT880" s="25"/>
      <c r="DU880" s="25"/>
      <c r="DV880" s="25"/>
      <c r="DW880" s="25"/>
      <c r="DX880" s="25"/>
      <c r="DY880" s="25"/>
      <c r="DZ880" s="25"/>
      <c r="EA880" s="25"/>
      <c r="EB880" s="25"/>
      <c r="EC880" s="25"/>
      <c r="ED880" s="25"/>
      <c r="EE880" s="25"/>
      <c r="EF880" s="25"/>
      <c r="EG880" s="25"/>
      <c r="EH880" s="25"/>
      <c r="EI880" s="25"/>
      <c r="EJ880" s="25"/>
      <c r="EK880" s="25"/>
      <c r="EL880" s="25"/>
      <c r="EM880" s="25"/>
      <c r="EN880" s="25"/>
      <c r="EO880" s="25"/>
    </row>
    <row r="881">
      <c r="A881" s="78" t="s">
        <v>28</v>
      </c>
      <c r="B881" s="78">
        <v>39083.0</v>
      </c>
      <c r="C881" s="78" t="s">
        <v>155</v>
      </c>
      <c r="D881" s="78">
        <v>506.0</v>
      </c>
      <c r="E881" s="74"/>
      <c r="F881" s="25"/>
      <c r="G881" s="25"/>
      <c r="H881" s="25"/>
      <c r="I881" s="74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  <c r="CZ881" s="25"/>
      <c r="DA881" s="25"/>
      <c r="DB881" s="25"/>
      <c r="DC881" s="25"/>
      <c r="DD881" s="25"/>
      <c r="DE881" s="25"/>
      <c r="DF881" s="25"/>
      <c r="DG881" s="25"/>
      <c r="DH881" s="25"/>
      <c r="DI881" s="25"/>
      <c r="DJ881" s="25"/>
      <c r="DK881" s="25"/>
      <c r="DL881" s="25"/>
      <c r="DM881" s="25"/>
      <c r="DN881" s="25"/>
      <c r="DO881" s="25"/>
      <c r="DP881" s="25"/>
      <c r="DQ881" s="25"/>
      <c r="DR881" s="25"/>
      <c r="DS881" s="25"/>
      <c r="DT881" s="25"/>
      <c r="DU881" s="25"/>
      <c r="DV881" s="25"/>
      <c r="DW881" s="25"/>
      <c r="DX881" s="25"/>
      <c r="DY881" s="25"/>
      <c r="DZ881" s="25"/>
      <c r="EA881" s="25"/>
      <c r="EB881" s="25"/>
      <c r="EC881" s="25"/>
      <c r="ED881" s="25"/>
      <c r="EE881" s="25"/>
      <c r="EF881" s="25"/>
      <c r="EG881" s="25"/>
      <c r="EH881" s="25"/>
      <c r="EI881" s="25"/>
      <c r="EJ881" s="25"/>
      <c r="EK881" s="25"/>
      <c r="EL881" s="25"/>
      <c r="EM881" s="25"/>
      <c r="EN881" s="25"/>
      <c r="EO881" s="25"/>
    </row>
    <row r="882">
      <c r="A882" s="78" t="s">
        <v>28</v>
      </c>
      <c r="B882" s="78">
        <v>39085.0</v>
      </c>
      <c r="C882" s="78" t="s">
        <v>156</v>
      </c>
      <c r="D882" s="73">
        <v>2097.0</v>
      </c>
      <c r="E882" s="74"/>
      <c r="F882" s="25"/>
      <c r="G882" s="74"/>
      <c r="H882" s="25"/>
      <c r="I882" s="74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  <c r="DR882" s="25"/>
      <c r="DS882" s="25"/>
      <c r="DT882" s="25"/>
      <c r="DU882" s="25"/>
      <c r="DV882" s="25"/>
      <c r="DW882" s="25"/>
      <c r="DX882" s="25"/>
      <c r="DY882" s="25"/>
      <c r="DZ882" s="25"/>
      <c r="EA882" s="25"/>
      <c r="EB882" s="25"/>
      <c r="EC882" s="25"/>
      <c r="ED882" s="25"/>
      <c r="EE882" s="25"/>
      <c r="EF882" s="25"/>
      <c r="EG882" s="25"/>
      <c r="EH882" s="25"/>
      <c r="EI882" s="25"/>
      <c r="EJ882" s="25"/>
      <c r="EK882" s="25"/>
      <c r="EL882" s="25"/>
      <c r="EM882" s="25"/>
      <c r="EN882" s="25"/>
      <c r="EO882" s="25"/>
    </row>
    <row r="883">
      <c r="A883" s="78" t="s">
        <v>28</v>
      </c>
      <c r="B883" s="78">
        <v>39087.0</v>
      </c>
      <c r="C883" s="78" t="s">
        <v>158</v>
      </c>
      <c r="D883" s="78">
        <v>202.0</v>
      </c>
      <c r="E883" s="25"/>
      <c r="F883" s="25"/>
      <c r="G883" s="25"/>
      <c r="H883" s="25"/>
      <c r="I883" s="74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  <c r="CZ883" s="25"/>
      <c r="DA883" s="25"/>
      <c r="DB883" s="25"/>
      <c r="DC883" s="25"/>
      <c r="DD883" s="25"/>
      <c r="DE883" s="25"/>
      <c r="DF883" s="25"/>
      <c r="DG883" s="25"/>
      <c r="DH883" s="25"/>
      <c r="DI883" s="25"/>
      <c r="DJ883" s="25"/>
      <c r="DK883" s="25"/>
      <c r="DL883" s="25"/>
      <c r="DM883" s="25"/>
      <c r="DN883" s="25"/>
      <c r="DO883" s="25"/>
      <c r="DP883" s="25"/>
      <c r="DQ883" s="25"/>
      <c r="DR883" s="25"/>
      <c r="DS883" s="25"/>
      <c r="DT883" s="25"/>
      <c r="DU883" s="25"/>
      <c r="DV883" s="25"/>
      <c r="DW883" s="25"/>
      <c r="DX883" s="25"/>
      <c r="DY883" s="25"/>
      <c r="DZ883" s="25"/>
      <c r="EA883" s="25"/>
      <c r="EB883" s="25"/>
      <c r="EC883" s="25"/>
      <c r="ED883" s="25"/>
      <c r="EE883" s="25"/>
      <c r="EF883" s="25"/>
      <c r="EG883" s="25"/>
      <c r="EH883" s="25"/>
      <c r="EI883" s="25"/>
      <c r="EJ883" s="25"/>
      <c r="EK883" s="25"/>
      <c r="EL883" s="25"/>
      <c r="EM883" s="25"/>
      <c r="EN883" s="25"/>
      <c r="EO883" s="25"/>
    </row>
    <row r="884">
      <c r="A884" s="78" t="s">
        <v>28</v>
      </c>
      <c r="B884" s="78">
        <v>39089.0</v>
      </c>
      <c r="C884" s="78" t="s">
        <v>683</v>
      </c>
      <c r="D884" s="73">
        <v>1119.0</v>
      </c>
      <c r="E884" s="74"/>
      <c r="F884" s="25"/>
      <c r="G884" s="74"/>
      <c r="H884" s="25"/>
      <c r="I884" s="74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  <c r="CM884" s="25"/>
      <c r="CN884" s="25"/>
      <c r="CO884" s="25"/>
      <c r="CP884" s="25"/>
      <c r="CQ884" s="25"/>
      <c r="CR884" s="25"/>
      <c r="CS884" s="25"/>
      <c r="CT884" s="25"/>
      <c r="CU884" s="25"/>
      <c r="CV884" s="25"/>
      <c r="CW884" s="25"/>
      <c r="CX884" s="25"/>
      <c r="CY884" s="25"/>
      <c r="CZ884" s="25"/>
      <c r="DA884" s="25"/>
      <c r="DB884" s="25"/>
      <c r="DC884" s="25"/>
      <c r="DD884" s="25"/>
      <c r="DE884" s="25"/>
      <c r="DF884" s="25"/>
      <c r="DG884" s="25"/>
      <c r="DH884" s="25"/>
      <c r="DI884" s="25"/>
      <c r="DJ884" s="25"/>
      <c r="DK884" s="25"/>
      <c r="DL884" s="25"/>
      <c r="DM884" s="25"/>
      <c r="DN884" s="25"/>
      <c r="DO884" s="25"/>
      <c r="DP884" s="25"/>
      <c r="DQ884" s="25"/>
      <c r="DR884" s="25"/>
      <c r="DS884" s="25"/>
      <c r="DT884" s="25"/>
      <c r="DU884" s="25"/>
      <c r="DV884" s="25"/>
      <c r="DW884" s="25"/>
      <c r="DX884" s="25"/>
      <c r="DY884" s="25"/>
      <c r="DZ884" s="25"/>
      <c r="EA884" s="25"/>
      <c r="EB884" s="25"/>
      <c r="EC884" s="25"/>
      <c r="ED884" s="25"/>
      <c r="EE884" s="25"/>
      <c r="EF884" s="25"/>
      <c r="EG884" s="25"/>
      <c r="EH884" s="25"/>
      <c r="EI884" s="25"/>
      <c r="EJ884" s="25"/>
      <c r="EK884" s="25"/>
      <c r="EL884" s="25"/>
      <c r="EM884" s="25"/>
      <c r="EN884" s="25"/>
      <c r="EO884" s="25"/>
    </row>
    <row r="885">
      <c r="A885" s="78" t="s">
        <v>28</v>
      </c>
      <c r="B885" s="78">
        <v>39091.0</v>
      </c>
      <c r="C885" s="78" t="s">
        <v>161</v>
      </c>
      <c r="D885" s="78">
        <v>875.0</v>
      </c>
      <c r="E885" s="74"/>
      <c r="F885" s="25"/>
      <c r="G885" s="74"/>
      <c r="H885" s="25"/>
      <c r="I885" s="74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  <c r="CS885" s="25"/>
      <c r="CT885" s="25"/>
      <c r="CU885" s="25"/>
      <c r="CV885" s="25"/>
      <c r="CW885" s="25"/>
      <c r="CX885" s="25"/>
      <c r="CY885" s="25"/>
      <c r="CZ885" s="25"/>
      <c r="DA885" s="25"/>
      <c r="DB885" s="25"/>
      <c r="DC885" s="25"/>
      <c r="DD885" s="25"/>
      <c r="DE885" s="25"/>
      <c r="DF885" s="25"/>
      <c r="DG885" s="25"/>
      <c r="DH885" s="25"/>
      <c r="DI885" s="25"/>
      <c r="DJ885" s="25"/>
      <c r="DK885" s="25"/>
      <c r="DL885" s="25"/>
      <c r="DM885" s="25"/>
      <c r="DN885" s="25"/>
      <c r="DO885" s="25"/>
      <c r="DP885" s="25"/>
      <c r="DQ885" s="25"/>
      <c r="DR885" s="25"/>
      <c r="DS885" s="25"/>
      <c r="DT885" s="25"/>
      <c r="DU885" s="25"/>
      <c r="DV885" s="25"/>
      <c r="DW885" s="25"/>
      <c r="DX885" s="25"/>
      <c r="DY885" s="25"/>
      <c r="DZ885" s="25"/>
      <c r="EA885" s="25"/>
      <c r="EB885" s="25"/>
      <c r="EC885" s="25"/>
      <c r="ED885" s="25"/>
      <c r="EE885" s="25"/>
      <c r="EF885" s="25"/>
      <c r="EG885" s="25"/>
      <c r="EH885" s="25"/>
      <c r="EI885" s="25"/>
      <c r="EJ885" s="25"/>
      <c r="EK885" s="25"/>
      <c r="EL885" s="25"/>
      <c r="EM885" s="25"/>
      <c r="EN885" s="25"/>
      <c r="EO885" s="25"/>
    </row>
    <row r="886">
      <c r="A886" s="78" t="s">
        <v>28</v>
      </c>
      <c r="B886" s="78">
        <v>39093.0</v>
      </c>
      <c r="C886" s="78" t="s">
        <v>684</v>
      </c>
      <c r="D886" s="73">
        <v>2166.0</v>
      </c>
      <c r="E886" s="74"/>
      <c r="F886" s="25"/>
      <c r="G886" s="74"/>
      <c r="H886" s="25"/>
      <c r="I886" s="74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  <c r="CM886" s="25"/>
      <c r="CN886" s="25"/>
      <c r="CO886" s="25"/>
      <c r="CP886" s="25"/>
      <c r="CQ886" s="25"/>
      <c r="CR886" s="25"/>
      <c r="CS886" s="25"/>
      <c r="CT886" s="25"/>
      <c r="CU886" s="25"/>
      <c r="CV886" s="25"/>
      <c r="CW886" s="25"/>
      <c r="CX886" s="25"/>
      <c r="CY886" s="25"/>
      <c r="CZ886" s="25"/>
      <c r="DA886" s="25"/>
      <c r="DB886" s="25"/>
      <c r="DC886" s="25"/>
      <c r="DD886" s="25"/>
      <c r="DE886" s="25"/>
      <c r="DF886" s="25"/>
      <c r="DG886" s="25"/>
      <c r="DH886" s="25"/>
      <c r="DI886" s="25"/>
      <c r="DJ886" s="25"/>
      <c r="DK886" s="25"/>
      <c r="DL886" s="25"/>
      <c r="DM886" s="25"/>
      <c r="DN886" s="25"/>
      <c r="DO886" s="25"/>
      <c r="DP886" s="25"/>
      <c r="DQ886" s="25"/>
      <c r="DR886" s="25"/>
      <c r="DS886" s="25"/>
      <c r="DT886" s="25"/>
      <c r="DU886" s="25"/>
      <c r="DV886" s="25"/>
      <c r="DW886" s="25"/>
      <c r="DX886" s="25"/>
      <c r="DY886" s="25"/>
      <c r="DZ886" s="25"/>
      <c r="EA886" s="25"/>
      <c r="EB886" s="25"/>
      <c r="EC886" s="25"/>
      <c r="ED886" s="25"/>
      <c r="EE886" s="25"/>
      <c r="EF886" s="25"/>
      <c r="EG886" s="25"/>
      <c r="EH886" s="25"/>
      <c r="EI886" s="25"/>
      <c r="EJ886" s="25"/>
      <c r="EK886" s="25"/>
      <c r="EL886" s="25"/>
      <c r="EM886" s="25"/>
      <c r="EN886" s="25"/>
      <c r="EO886" s="25"/>
    </row>
    <row r="887">
      <c r="A887" s="78" t="s">
        <v>28</v>
      </c>
      <c r="B887" s="78">
        <v>39095.0</v>
      </c>
      <c r="C887" s="78" t="s">
        <v>291</v>
      </c>
      <c r="D887" s="73">
        <v>6033.0</v>
      </c>
      <c r="E887" s="74"/>
      <c r="F887" s="74"/>
      <c r="G887" s="74"/>
      <c r="H887" s="25"/>
      <c r="I887" s="74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  <c r="CM887" s="25"/>
      <c r="CN887" s="25"/>
      <c r="CO887" s="25"/>
      <c r="CP887" s="25"/>
      <c r="CQ887" s="25"/>
      <c r="CR887" s="25"/>
      <c r="CS887" s="25"/>
      <c r="CT887" s="25"/>
      <c r="CU887" s="25"/>
      <c r="CV887" s="25"/>
      <c r="CW887" s="25"/>
      <c r="CX887" s="25"/>
      <c r="CY887" s="25"/>
      <c r="CZ887" s="25"/>
      <c r="DA887" s="25"/>
      <c r="DB887" s="25"/>
      <c r="DC887" s="25"/>
      <c r="DD887" s="25"/>
      <c r="DE887" s="25"/>
      <c r="DF887" s="25"/>
      <c r="DG887" s="25"/>
      <c r="DH887" s="25"/>
      <c r="DI887" s="25"/>
      <c r="DJ887" s="25"/>
      <c r="DK887" s="25"/>
      <c r="DL887" s="25"/>
      <c r="DM887" s="25"/>
      <c r="DN887" s="25"/>
      <c r="DO887" s="25"/>
      <c r="DP887" s="25"/>
      <c r="DQ887" s="25"/>
      <c r="DR887" s="25"/>
      <c r="DS887" s="25"/>
      <c r="DT887" s="25"/>
      <c r="DU887" s="25"/>
      <c r="DV887" s="25"/>
      <c r="DW887" s="25"/>
      <c r="DX887" s="25"/>
      <c r="DY887" s="25"/>
      <c r="DZ887" s="25"/>
      <c r="EA887" s="25"/>
      <c r="EB887" s="25"/>
      <c r="EC887" s="25"/>
      <c r="ED887" s="25"/>
      <c r="EE887" s="25"/>
      <c r="EF887" s="25"/>
      <c r="EG887" s="25"/>
      <c r="EH887" s="25"/>
      <c r="EI887" s="25"/>
      <c r="EJ887" s="25"/>
      <c r="EK887" s="25"/>
      <c r="EL887" s="25"/>
      <c r="EM887" s="25"/>
      <c r="EN887" s="25"/>
      <c r="EO887" s="25"/>
    </row>
    <row r="888">
      <c r="A888" s="78" t="s">
        <v>28</v>
      </c>
      <c r="B888" s="78">
        <v>39097.0</v>
      </c>
      <c r="C888" s="78" t="s">
        <v>167</v>
      </c>
      <c r="D888" s="78">
        <v>949.0</v>
      </c>
      <c r="E888" s="74"/>
      <c r="F888" s="25"/>
      <c r="G888" s="74"/>
      <c r="H888" s="25"/>
      <c r="I888" s="74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  <c r="CM888" s="25"/>
      <c r="CN888" s="25"/>
      <c r="CO888" s="25"/>
      <c r="CP888" s="25"/>
      <c r="CQ888" s="25"/>
      <c r="CR888" s="25"/>
      <c r="CS888" s="25"/>
      <c r="CT888" s="25"/>
      <c r="CU888" s="25"/>
      <c r="CV888" s="25"/>
      <c r="CW888" s="25"/>
      <c r="CX888" s="25"/>
      <c r="CY888" s="25"/>
      <c r="CZ888" s="25"/>
      <c r="DA888" s="25"/>
      <c r="DB888" s="25"/>
      <c r="DC888" s="25"/>
      <c r="DD888" s="25"/>
      <c r="DE888" s="25"/>
      <c r="DF888" s="25"/>
      <c r="DG888" s="25"/>
      <c r="DH888" s="25"/>
      <c r="DI888" s="25"/>
      <c r="DJ888" s="25"/>
      <c r="DK888" s="25"/>
      <c r="DL888" s="25"/>
      <c r="DM888" s="25"/>
      <c r="DN888" s="25"/>
      <c r="DO888" s="25"/>
      <c r="DP888" s="25"/>
      <c r="DQ888" s="25"/>
      <c r="DR888" s="25"/>
      <c r="DS888" s="25"/>
      <c r="DT888" s="25"/>
      <c r="DU888" s="25"/>
      <c r="DV888" s="25"/>
      <c r="DW888" s="25"/>
      <c r="DX888" s="25"/>
      <c r="DY888" s="25"/>
      <c r="DZ888" s="25"/>
      <c r="EA888" s="25"/>
      <c r="EB888" s="25"/>
      <c r="EC888" s="25"/>
      <c r="ED888" s="25"/>
      <c r="EE888" s="25"/>
      <c r="EF888" s="25"/>
      <c r="EG888" s="25"/>
      <c r="EH888" s="25"/>
      <c r="EI888" s="25"/>
      <c r="EJ888" s="25"/>
      <c r="EK888" s="25"/>
      <c r="EL888" s="25"/>
      <c r="EM888" s="25"/>
      <c r="EN888" s="25"/>
      <c r="EO888" s="25"/>
    </row>
    <row r="889">
      <c r="A889" s="78" t="s">
        <v>28</v>
      </c>
      <c r="B889" s="78">
        <v>39099.0</v>
      </c>
      <c r="C889" s="78" t="s">
        <v>685</v>
      </c>
      <c r="D889" s="73">
        <v>1777.0</v>
      </c>
      <c r="E889" s="74"/>
      <c r="F889" s="25"/>
      <c r="G889" s="74"/>
      <c r="H889" s="25"/>
      <c r="I889" s="74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  <c r="CM889" s="25"/>
      <c r="CN889" s="25"/>
      <c r="CO889" s="25"/>
      <c r="CP889" s="25"/>
      <c r="CQ889" s="25"/>
      <c r="CR889" s="25"/>
      <c r="CS889" s="25"/>
      <c r="CT889" s="25"/>
      <c r="CU889" s="25"/>
      <c r="CV889" s="25"/>
      <c r="CW889" s="25"/>
      <c r="CX889" s="25"/>
      <c r="CY889" s="25"/>
      <c r="CZ889" s="25"/>
      <c r="DA889" s="25"/>
      <c r="DB889" s="25"/>
      <c r="DC889" s="25"/>
      <c r="DD889" s="25"/>
      <c r="DE889" s="25"/>
      <c r="DF889" s="25"/>
      <c r="DG889" s="25"/>
      <c r="DH889" s="25"/>
      <c r="DI889" s="25"/>
      <c r="DJ889" s="25"/>
      <c r="DK889" s="25"/>
      <c r="DL889" s="25"/>
      <c r="DM889" s="25"/>
      <c r="DN889" s="25"/>
      <c r="DO889" s="25"/>
      <c r="DP889" s="25"/>
      <c r="DQ889" s="25"/>
      <c r="DR889" s="25"/>
      <c r="DS889" s="25"/>
      <c r="DT889" s="25"/>
      <c r="DU889" s="25"/>
      <c r="DV889" s="25"/>
      <c r="DW889" s="25"/>
      <c r="DX889" s="25"/>
      <c r="DY889" s="25"/>
      <c r="DZ889" s="25"/>
      <c r="EA889" s="25"/>
      <c r="EB889" s="25"/>
      <c r="EC889" s="25"/>
      <c r="ED889" s="25"/>
      <c r="EE889" s="25"/>
      <c r="EF889" s="25"/>
      <c r="EG889" s="25"/>
      <c r="EH889" s="25"/>
      <c r="EI889" s="25"/>
      <c r="EJ889" s="25"/>
      <c r="EK889" s="25"/>
      <c r="EL889" s="25"/>
      <c r="EM889" s="25"/>
      <c r="EN889" s="25"/>
      <c r="EO889" s="25"/>
    </row>
    <row r="890">
      <c r="A890" s="78" t="s">
        <v>28</v>
      </c>
      <c r="B890" s="78">
        <v>39101.0</v>
      </c>
      <c r="C890" s="78" t="s">
        <v>168</v>
      </c>
      <c r="D890" s="78">
        <v>305.0</v>
      </c>
      <c r="E890" s="25"/>
      <c r="F890" s="25"/>
      <c r="G890" s="25"/>
      <c r="H890" s="25"/>
      <c r="I890" s="74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  <c r="CL890" s="25"/>
      <c r="CM890" s="25"/>
      <c r="CN890" s="25"/>
      <c r="CO890" s="25"/>
      <c r="CP890" s="25"/>
      <c r="CQ890" s="25"/>
      <c r="CR890" s="25"/>
      <c r="CS890" s="25"/>
      <c r="CT890" s="25"/>
      <c r="CU890" s="25"/>
      <c r="CV890" s="25"/>
      <c r="CW890" s="25"/>
      <c r="CX890" s="25"/>
      <c r="CY890" s="25"/>
      <c r="CZ890" s="25"/>
      <c r="DA890" s="25"/>
      <c r="DB890" s="25"/>
      <c r="DC890" s="25"/>
      <c r="DD890" s="25"/>
      <c r="DE890" s="25"/>
      <c r="DF890" s="25"/>
      <c r="DG890" s="25"/>
      <c r="DH890" s="25"/>
      <c r="DI890" s="25"/>
      <c r="DJ890" s="25"/>
      <c r="DK890" s="25"/>
      <c r="DL890" s="25"/>
      <c r="DM890" s="25"/>
      <c r="DN890" s="25"/>
      <c r="DO890" s="25"/>
      <c r="DP890" s="25"/>
      <c r="DQ890" s="25"/>
      <c r="DR890" s="25"/>
      <c r="DS890" s="25"/>
      <c r="DT890" s="25"/>
      <c r="DU890" s="25"/>
      <c r="DV890" s="25"/>
      <c r="DW890" s="25"/>
      <c r="DX890" s="25"/>
      <c r="DY890" s="25"/>
      <c r="DZ890" s="25"/>
      <c r="EA890" s="25"/>
      <c r="EB890" s="25"/>
      <c r="EC890" s="25"/>
      <c r="ED890" s="25"/>
      <c r="EE890" s="25"/>
      <c r="EF890" s="25"/>
      <c r="EG890" s="25"/>
      <c r="EH890" s="25"/>
      <c r="EI890" s="25"/>
      <c r="EJ890" s="25"/>
      <c r="EK890" s="25"/>
      <c r="EL890" s="25"/>
      <c r="EM890" s="25"/>
      <c r="EN890" s="25"/>
      <c r="EO890" s="25"/>
    </row>
    <row r="891">
      <c r="A891" s="78" t="s">
        <v>28</v>
      </c>
      <c r="B891" s="78">
        <v>39103.0</v>
      </c>
      <c r="C891" s="78" t="s">
        <v>686</v>
      </c>
      <c r="D891" s="73">
        <v>1198.0</v>
      </c>
      <c r="E891" s="74"/>
      <c r="F891" s="25"/>
      <c r="G891" s="74"/>
      <c r="H891" s="25"/>
      <c r="I891" s="74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  <c r="CS891" s="25"/>
      <c r="CT891" s="25"/>
      <c r="CU891" s="25"/>
      <c r="CV891" s="25"/>
      <c r="CW891" s="25"/>
      <c r="CX891" s="25"/>
      <c r="CY891" s="25"/>
      <c r="CZ891" s="25"/>
      <c r="DA891" s="25"/>
      <c r="DB891" s="25"/>
      <c r="DC891" s="25"/>
      <c r="DD891" s="25"/>
      <c r="DE891" s="25"/>
      <c r="DF891" s="25"/>
      <c r="DG891" s="25"/>
      <c r="DH891" s="25"/>
      <c r="DI891" s="25"/>
      <c r="DJ891" s="25"/>
      <c r="DK891" s="25"/>
      <c r="DL891" s="25"/>
      <c r="DM891" s="25"/>
      <c r="DN891" s="25"/>
      <c r="DO891" s="25"/>
      <c r="DP891" s="25"/>
      <c r="DQ891" s="25"/>
      <c r="DR891" s="25"/>
      <c r="DS891" s="25"/>
      <c r="DT891" s="25"/>
      <c r="DU891" s="25"/>
      <c r="DV891" s="25"/>
      <c r="DW891" s="25"/>
      <c r="DX891" s="25"/>
      <c r="DY891" s="25"/>
      <c r="DZ891" s="25"/>
      <c r="EA891" s="25"/>
      <c r="EB891" s="25"/>
      <c r="EC891" s="25"/>
      <c r="ED891" s="25"/>
      <c r="EE891" s="25"/>
      <c r="EF891" s="25"/>
      <c r="EG891" s="25"/>
      <c r="EH891" s="25"/>
      <c r="EI891" s="25"/>
      <c r="EJ891" s="25"/>
      <c r="EK891" s="25"/>
      <c r="EL891" s="25"/>
      <c r="EM891" s="25"/>
      <c r="EN891" s="25"/>
      <c r="EO891" s="25"/>
    </row>
    <row r="892">
      <c r="A892" s="78" t="s">
        <v>28</v>
      </c>
      <c r="B892" s="78">
        <v>39105.0</v>
      </c>
      <c r="C892" s="78" t="s">
        <v>687</v>
      </c>
      <c r="D892" s="78">
        <v>80.0</v>
      </c>
      <c r="E892" s="25"/>
      <c r="F892" s="25"/>
      <c r="G892" s="25"/>
      <c r="H892" s="25"/>
      <c r="I892" s="74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  <c r="CL892" s="25"/>
      <c r="CM892" s="25"/>
      <c r="CN892" s="25"/>
      <c r="CO892" s="25"/>
      <c r="CP892" s="25"/>
      <c r="CQ892" s="25"/>
      <c r="CR892" s="25"/>
      <c r="CS892" s="25"/>
      <c r="CT892" s="25"/>
      <c r="CU892" s="25"/>
      <c r="CV892" s="25"/>
      <c r="CW892" s="25"/>
      <c r="CX892" s="25"/>
      <c r="CY892" s="25"/>
      <c r="CZ892" s="25"/>
      <c r="DA892" s="25"/>
      <c r="DB892" s="25"/>
      <c r="DC892" s="25"/>
      <c r="DD892" s="25"/>
      <c r="DE892" s="25"/>
      <c r="DF892" s="25"/>
      <c r="DG892" s="25"/>
      <c r="DH892" s="25"/>
      <c r="DI892" s="25"/>
      <c r="DJ892" s="25"/>
      <c r="DK892" s="25"/>
      <c r="DL892" s="25"/>
      <c r="DM892" s="25"/>
      <c r="DN892" s="25"/>
      <c r="DO892" s="25"/>
      <c r="DP892" s="25"/>
      <c r="DQ892" s="25"/>
      <c r="DR892" s="25"/>
      <c r="DS892" s="25"/>
      <c r="DT892" s="25"/>
      <c r="DU892" s="25"/>
      <c r="DV892" s="25"/>
      <c r="DW892" s="25"/>
      <c r="DX892" s="25"/>
      <c r="DY892" s="25"/>
      <c r="DZ892" s="25"/>
      <c r="EA892" s="25"/>
      <c r="EB892" s="25"/>
      <c r="EC892" s="25"/>
      <c r="ED892" s="25"/>
      <c r="EE892" s="25"/>
      <c r="EF892" s="25"/>
      <c r="EG892" s="25"/>
      <c r="EH892" s="25"/>
      <c r="EI892" s="25"/>
      <c r="EJ892" s="25"/>
      <c r="EK892" s="25"/>
      <c r="EL892" s="25"/>
      <c r="EM892" s="25"/>
      <c r="EN892" s="25"/>
      <c r="EO892" s="25"/>
    </row>
    <row r="893">
      <c r="A893" s="78" t="s">
        <v>28</v>
      </c>
      <c r="B893" s="78">
        <v>39107.0</v>
      </c>
      <c r="C893" s="78" t="s">
        <v>173</v>
      </c>
      <c r="D893" s="78">
        <v>401.0</v>
      </c>
      <c r="E893" s="74"/>
      <c r="F893" s="25"/>
      <c r="G893" s="25"/>
      <c r="H893" s="25"/>
      <c r="I893" s="74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  <c r="CM893" s="25"/>
      <c r="CN893" s="25"/>
      <c r="CO893" s="25"/>
      <c r="CP893" s="25"/>
      <c r="CQ893" s="25"/>
      <c r="CR893" s="25"/>
      <c r="CS893" s="25"/>
      <c r="CT893" s="25"/>
      <c r="CU893" s="25"/>
      <c r="CV893" s="25"/>
      <c r="CW893" s="25"/>
      <c r="CX893" s="25"/>
      <c r="CY893" s="25"/>
      <c r="CZ893" s="25"/>
      <c r="DA893" s="25"/>
      <c r="DB893" s="25"/>
      <c r="DC893" s="25"/>
      <c r="DD893" s="25"/>
      <c r="DE893" s="25"/>
      <c r="DF893" s="25"/>
      <c r="DG893" s="25"/>
      <c r="DH893" s="25"/>
      <c r="DI893" s="25"/>
      <c r="DJ893" s="25"/>
      <c r="DK893" s="25"/>
      <c r="DL893" s="25"/>
      <c r="DM893" s="25"/>
      <c r="DN893" s="25"/>
      <c r="DO893" s="25"/>
      <c r="DP893" s="25"/>
      <c r="DQ893" s="25"/>
      <c r="DR893" s="25"/>
      <c r="DS893" s="25"/>
      <c r="DT893" s="25"/>
      <c r="DU893" s="25"/>
      <c r="DV893" s="25"/>
      <c r="DW893" s="25"/>
      <c r="DX893" s="25"/>
      <c r="DY893" s="25"/>
      <c r="DZ893" s="25"/>
      <c r="EA893" s="25"/>
      <c r="EB893" s="25"/>
      <c r="EC893" s="25"/>
      <c r="ED893" s="25"/>
      <c r="EE893" s="25"/>
      <c r="EF893" s="25"/>
      <c r="EG893" s="25"/>
      <c r="EH893" s="25"/>
      <c r="EI893" s="25"/>
      <c r="EJ893" s="25"/>
      <c r="EK893" s="25"/>
      <c r="EL893" s="25"/>
      <c r="EM893" s="25"/>
      <c r="EN893" s="25"/>
      <c r="EO893" s="25"/>
    </row>
    <row r="894">
      <c r="A894" s="78" t="s">
        <v>28</v>
      </c>
      <c r="B894" s="78">
        <v>39109.0</v>
      </c>
      <c r="C894" s="78" t="s">
        <v>235</v>
      </c>
      <c r="D894" s="78">
        <v>877.0</v>
      </c>
      <c r="E894" s="74"/>
      <c r="F894" s="25"/>
      <c r="G894" s="74"/>
      <c r="H894" s="25"/>
      <c r="I894" s="74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  <c r="CL894" s="25"/>
      <c r="CM894" s="25"/>
      <c r="CN894" s="25"/>
      <c r="CO894" s="25"/>
      <c r="CP894" s="25"/>
      <c r="CQ894" s="25"/>
      <c r="CR894" s="25"/>
      <c r="CS894" s="25"/>
      <c r="CT894" s="25"/>
      <c r="CU894" s="25"/>
      <c r="CV894" s="25"/>
      <c r="CW894" s="25"/>
      <c r="CX894" s="25"/>
      <c r="CY894" s="25"/>
      <c r="CZ894" s="25"/>
      <c r="DA894" s="25"/>
      <c r="DB894" s="25"/>
      <c r="DC894" s="25"/>
      <c r="DD894" s="25"/>
      <c r="DE894" s="25"/>
      <c r="DF894" s="25"/>
      <c r="DG894" s="25"/>
      <c r="DH894" s="25"/>
      <c r="DI894" s="25"/>
      <c r="DJ894" s="25"/>
      <c r="DK894" s="25"/>
      <c r="DL894" s="25"/>
      <c r="DM894" s="25"/>
      <c r="DN894" s="25"/>
      <c r="DO894" s="25"/>
      <c r="DP894" s="25"/>
      <c r="DQ894" s="25"/>
      <c r="DR894" s="25"/>
      <c r="DS894" s="25"/>
      <c r="DT894" s="25"/>
      <c r="DU894" s="25"/>
      <c r="DV894" s="25"/>
      <c r="DW894" s="25"/>
      <c r="DX894" s="25"/>
      <c r="DY894" s="25"/>
      <c r="DZ894" s="25"/>
      <c r="EA894" s="25"/>
      <c r="EB894" s="25"/>
      <c r="EC894" s="25"/>
      <c r="ED894" s="25"/>
      <c r="EE894" s="25"/>
      <c r="EF894" s="25"/>
      <c r="EG894" s="25"/>
      <c r="EH894" s="25"/>
      <c r="EI894" s="25"/>
      <c r="EJ894" s="25"/>
      <c r="EK894" s="25"/>
      <c r="EL894" s="25"/>
      <c r="EM894" s="25"/>
      <c r="EN894" s="25"/>
      <c r="EO894" s="25"/>
    </row>
    <row r="895">
      <c r="A895" s="78" t="s">
        <v>28</v>
      </c>
      <c r="B895" s="78">
        <v>39111.0</v>
      </c>
      <c r="C895" s="78" t="s">
        <v>174</v>
      </c>
      <c r="D895" s="78">
        <v>51.0</v>
      </c>
      <c r="E895" s="25"/>
      <c r="F895" s="25"/>
      <c r="G895" s="25"/>
      <c r="H895" s="25"/>
      <c r="I895" s="74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  <c r="CS895" s="25"/>
      <c r="CT895" s="25"/>
      <c r="CU895" s="25"/>
      <c r="CV895" s="25"/>
      <c r="CW895" s="25"/>
      <c r="CX895" s="25"/>
      <c r="CY895" s="25"/>
      <c r="CZ895" s="25"/>
      <c r="DA895" s="25"/>
      <c r="DB895" s="25"/>
      <c r="DC895" s="25"/>
      <c r="DD895" s="25"/>
      <c r="DE895" s="25"/>
      <c r="DF895" s="25"/>
      <c r="DG895" s="25"/>
      <c r="DH895" s="25"/>
      <c r="DI895" s="25"/>
      <c r="DJ895" s="25"/>
      <c r="DK895" s="25"/>
      <c r="DL895" s="25"/>
      <c r="DM895" s="25"/>
      <c r="DN895" s="25"/>
      <c r="DO895" s="25"/>
      <c r="DP895" s="25"/>
      <c r="DQ895" s="25"/>
      <c r="DR895" s="25"/>
      <c r="DS895" s="25"/>
      <c r="DT895" s="25"/>
      <c r="DU895" s="25"/>
      <c r="DV895" s="25"/>
      <c r="DW895" s="25"/>
      <c r="DX895" s="25"/>
      <c r="DY895" s="25"/>
      <c r="DZ895" s="25"/>
      <c r="EA895" s="25"/>
      <c r="EB895" s="25"/>
      <c r="EC895" s="25"/>
      <c r="ED895" s="25"/>
      <c r="EE895" s="25"/>
      <c r="EF895" s="25"/>
      <c r="EG895" s="25"/>
      <c r="EH895" s="25"/>
      <c r="EI895" s="25"/>
      <c r="EJ895" s="25"/>
      <c r="EK895" s="25"/>
      <c r="EL895" s="25"/>
      <c r="EM895" s="25"/>
      <c r="EN895" s="25"/>
      <c r="EO895" s="25"/>
    </row>
    <row r="896">
      <c r="A896" s="78" t="s">
        <v>28</v>
      </c>
      <c r="B896" s="78">
        <v>39113.0</v>
      </c>
      <c r="C896" s="78" t="s">
        <v>175</v>
      </c>
      <c r="D896" s="73">
        <v>4870.0</v>
      </c>
      <c r="E896" s="74"/>
      <c r="F896" s="25"/>
      <c r="G896" s="74"/>
      <c r="H896" s="25"/>
      <c r="I896" s="74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  <c r="CM896" s="25"/>
      <c r="CN896" s="25"/>
      <c r="CO896" s="25"/>
      <c r="CP896" s="25"/>
      <c r="CQ896" s="25"/>
      <c r="CR896" s="25"/>
      <c r="CS896" s="25"/>
      <c r="CT896" s="25"/>
      <c r="CU896" s="25"/>
      <c r="CV896" s="25"/>
      <c r="CW896" s="25"/>
      <c r="CX896" s="25"/>
      <c r="CY896" s="25"/>
      <c r="CZ896" s="25"/>
      <c r="DA896" s="25"/>
      <c r="DB896" s="25"/>
      <c r="DC896" s="25"/>
      <c r="DD896" s="25"/>
      <c r="DE896" s="25"/>
      <c r="DF896" s="25"/>
      <c r="DG896" s="25"/>
      <c r="DH896" s="25"/>
      <c r="DI896" s="25"/>
      <c r="DJ896" s="25"/>
      <c r="DK896" s="25"/>
      <c r="DL896" s="25"/>
      <c r="DM896" s="25"/>
      <c r="DN896" s="25"/>
      <c r="DO896" s="25"/>
      <c r="DP896" s="25"/>
      <c r="DQ896" s="25"/>
      <c r="DR896" s="25"/>
      <c r="DS896" s="25"/>
      <c r="DT896" s="25"/>
      <c r="DU896" s="25"/>
      <c r="DV896" s="25"/>
      <c r="DW896" s="25"/>
      <c r="DX896" s="25"/>
      <c r="DY896" s="25"/>
      <c r="DZ896" s="25"/>
      <c r="EA896" s="25"/>
      <c r="EB896" s="25"/>
      <c r="EC896" s="25"/>
      <c r="ED896" s="25"/>
      <c r="EE896" s="25"/>
      <c r="EF896" s="25"/>
      <c r="EG896" s="25"/>
      <c r="EH896" s="25"/>
      <c r="EI896" s="25"/>
      <c r="EJ896" s="25"/>
      <c r="EK896" s="25"/>
      <c r="EL896" s="25"/>
      <c r="EM896" s="25"/>
      <c r="EN896" s="25"/>
      <c r="EO896" s="25"/>
    </row>
    <row r="897">
      <c r="A897" s="78" t="s">
        <v>28</v>
      </c>
      <c r="B897" s="78">
        <v>39115.0</v>
      </c>
      <c r="C897" s="78" t="s">
        <v>176</v>
      </c>
      <c r="D897" s="78">
        <v>144.0</v>
      </c>
      <c r="E897" s="25"/>
      <c r="F897" s="25"/>
      <c r="G897" s="25"/>
      <c r="H897" s="25"/>
      <c r="I897" s="74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  <c r="CS897" s="25"/>
      <c r="CT897" s="25"/>
      <c r="CU897" s="25"/>
      <c r="CV897" s="25"/>
      <c r="CW897" s="25"/>
      <c r="CX897" s="25"/>
      <c r="CY897" s="25"/>
      <c r="CZ897" s="25"/>
      <c r="DA897" s="25"/>
      <c r="DB897" s="25"/>
      <c r="DC897" s="25"/>
      <c r="DD897" s="25"/>
      <c r="DE897" s="25"/>
      <c r="DF897" s="25"/>
      <c r="DG897" s="25"/>
      <c r="DH897" s="25"/>
      <c r="DI897" s="25"/>
      <c r="DJ897" s="25"/>
      <c r="DK897" s="25"/>
      <c r="DL897" s="25"/>
      <c r="DM897" s="25"/>
      <c r="DN897" s="25"/>
      <c r="DO897" s="25"/>
      <c r="DP897" s="25"/>
      <c r="DQ897" s="25"/>
      <c r="DR897" s="25"/>
      <c r="DS897" s="25"/>
      <c r="DT897" s="25"/>
      <c r="DU897" s="25"/>
      <c r="DV897" s="25"/>
      <c r="DW897" s="25"/>
      <c r="DX897" s="25"/>
      <c r="DY897" s="25"/>
      <c r="DZ897" s="25"/>
      <c r="EA897" s="25"/>
      <c r="EB897" s="25"/>
      <c r="EC897" s="25"/>
      <c r="ED897" s="25"/>
      <c r="EE897" s="25"/>
      <c r="EF897" s="25"/>
      <c r="EG897" s="25"/>
      <c r="EH897" s="25"/>
      <c r="EI897" s="25"/>
      <c r="EJ897" s="25"/>
      <c r="EK897" s="25"/>
      <c r="EL897" s="25"/>
      <c r="EM897" s="25"/>
      <c r="EN897" s="25"/>
      <c r="EO897" s="25"/>
    </row>
    <row r="898">
      <c r="A898" s="78" t="s">
        <v>28</v>
      </c>
      <c r="B898" s="78">
        <v>39117.0</v>
      </c>
      <c r="C898" s="78" t="s">
        <v>688</v>
      </c>
      <c r="D898" s="78">
        <v>383.0</v>
      </c>
      <c r="E898" s="25"/>
      <c r="F898" s="25"/>
      <c r="G898" s="25"/>
      <c r="H898" s="25"/>
      <c r="I898" s="74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  <c r="CM898" s="25"/>
      <c r="CN898" s="25"/>
      <c r="CO898" s="25"/>
      <c r="CP898" s="25"/>
      <c r="CQ898" s="25"/>
      <c r="CR898" s="25"/>
      <c r="CS898" s="25"/>
      <c r="CT898" s="25"/>
      <c r="CU898" s="25"/>
      <c r="CV898" s="25"/>
      <c r="CW898" s="25"/>
      <c r="CX898" s="25"/>
      <c r="CY898" s="25"/>
      <c r="CZ898" s="25"/>
      <c r="DA898" s="25"/>
      <c r="DB898" s="25"/>
      <c r="DC898" s="25"/>
      <c r="DD898" s="25"/>
      <c r="DE898" s="25"/>
      <c r="DF898" s="25"/>
      <c r="DG898" s="25"/>
      <c r="DH898" s="25"/>
      <c r="DI898" s="25"/>
      <c r="DJ898" s="25"/>
      <c r="DK898" s="25"/>
      <c r="DL898" s="25"/>
      <c r="DM898" s="25"/>
      <c r="DN898" s="25"/>
      <c r="DO898" s="25"/>
      <c r="DP898" s="25"/>
      <c r="DQ898" s="25"/>
      <c r="DR898" s="25"/>
      <c r="DS898" s="25"/>
      <c r="DT898" s="25"/>
      <c r="DU898" s="25"/>
      <c r="DV898" s="25"/>
      <c r="DW898" s="25"/>
      <c r="DX898" s="25"/>
      <c r="DY898" s="25"/>
      <c r="DZ898" s="25"/>
      <c r="EA898" s="25"/>
      <c r="EB898" s="25"/>
      <c r="EC898" s="25"/>
      <c r="ED898" s="25"/>
      <c r="EE898" s="25"/>
      <c r="EF898" s="25"/>
      <c r="EG898" s="25"/>
      <c r="EH898" s="25"/>
      <c r="EI898" s="25"/>
      <c r="EJ898" s="25"/>
      <c r="EK898" s="25"/>
      <c r="EL898" s="25"/>
      <c r="EM898" s="25"/>
      <c r="EN898" s="25"/>
      <c r="EO898" s="25"/>
    </row>
    <row r="899">
      <c r="A899" s="78" t="s">
        <v>28</v>
      </c>
      <c r="B899" s="78">
        <v>39119.0</v>
      </c>
      <c r="C899" s="78" t="s">
        <v>689</v>
      </c>
      <c r="D899" s="78">
        <v>373.0</v>
      </c>
      <c r="E899" s="74"/>
      <c r="F899" s="74"/>
      <c r="G899" s="25"/>
      <c r="H899" s="25"/>
      <c r="I899" s="74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  <c r="CS899" s="25"/>
      <c r="CT899" s="25"/>
      <c r="CU899" s="25"/>
      <c r="CV899" s="25"/>
      <c r="CW899" s="25"/>
      <c r="CX899" s="25"/>
      <c r="CY899" s="25"/>
      <c r="CZ899" s="25"/>
      <c r="DA899" s="25"/>
      <c r="DB899" s="25"/>
      <c r="DC899" s="25"/>
      <c r="DD899" s="25"/>
      <c r="DE899" s="25"/>
      <c r="DF899" s="25"/>
      <c r="DG899" s="25"/>
      <c r="DH899" s="25"/>
      <c r="DI899" s="25"/>
      <c r="DJ899" s="25"/>
      <c r="DK899" s="25"/>
      <c r="DL899" s="25"/>
      <c r="DM899" s="25"/>
      <c r="DN899" s="25"/>
      <c r="DO899" s="25"/>
      <c r="DP899" s="25"/>
      <c r="DQ899" s="25"/>
      <c r="DR899" s="25"/>
      <c r="DS899" s="25"/>
      <c r="DT899" s="25"/>
      <c r="DU899" s="25"/>
      <c r="DV899" s="25"/>
      <c r="DW899" s="25"/>
      <c r="DX899" s="25"/>
      <c r="DY899" s="25"/>
      <c r="DZ899" s="25"/>
      <c r="EA899" s="25"/>
      <c r="EB899" s="25"/>
      <c r="EC899" s="25"/>
      <c r="ED899" s="25"/>
      <c r="EE899" s="25"/>
      <c r="EF899" s="25"/>
      <c r="EG899" s="25"/>
      <c r="EH899" s="25"/>
      <c r="EI899" s="25"/>
      <c r="EJ899" s="25"/>
      <c r="EK899" s="25"/>
      <c r="EL899" s="25"/>
      <c r="EM899" s="25"/>
      <c r="EN899" s="25"/>
      <c r="EO899" s="25"/>
    </row>
    <row r="900">
      <c r="A900" s="78" t="s">
        <v>28</v>
      </c>
      <c r="B900" s="78">
        <v>39121.0</v>
      </c>
      <c r="C900" s="78" t="s">
        <v>237</v>
      </c>
      <c r="D900" s="78">
        <v>49.0</v>
      </c>
      <c r="E900" s="25"/>
      <c r="F900" s="25"/>
      <c r="G900" s="25"/>
      <c r="H900" s="25"/>
      <c r="I900" s="74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  <c r="CM900" s="25"/>
      <c r="CN900" s="25"/>
      <c r="CO900" s="25"/>
      <c r="CP900" s="25"/>
      <c r="CQ900" s="25"/>
      <c r="CR900" s="25"/>
      <c r="CS900" s="25"/>
      <c r="CT900" s="25"/>
      <c r="CU900" s="25"/>
      <c r="CV900" s="25"/>
      <c r="CW900" s="25"/>
      <c r="CX900" s="25"/>
      <c r="CY900" s="25"/>
      <c r="CZ900" s="25"/>
      <c r="DA900" s="25"/>
      <c r="DB900" s="25"/>
      <c r="DC900" s="25"/>
      <c r="DD900" s="25"/>
      <c r="DE900" s="25"/>
      <c r="DF900" s="25"/>
      <c r="DG900" s="25"/>
      <c r="DH900" s="25"/>
      <c r="DI900" s="25"/>
      <c r="DJ900" s="25"/>
      <c r="DK900" s="25"/>
      <c r="DL900" s="25"/>
      <c r="DM900" s="25"/>
      <c r="DN900" s="25"/>
      <c r="DO900" s="25"/>
      <c r="DP900" s="25"/>
      <c r="DQ900" s="25"/>
      <c r="DR900" s="25"/>
      <c r="DS900" s="25"/>
      <c r="DT900" s="25"/>
      <c r="DU900" s="25"/>
      <c r="DV900" s="25"/>
      <c r="DW900" s="25"/>
      <c r="DX900" s="25"/>
      <c r="DY900" s="25"/>
      <c r="DZ900" s="25"/>
      <c r="EA900" s="25"/>
      <c r="EB900" s="25"/>
      <c r="EC900" s="25"/>
      <c r="ED900" s="25"/>
      <c r="EE900" s="25"/>
      <c r="EF900" s="25"/>
      <c r="EG900" s="25"/>
      <c r="EH900" s="25"/>
      <c r="EI900" s="25"/>
      <c r="EJ900" s="25"/>
      <c r="EK900" s="25"/>
      <c r="EL900" s="25"/>
      <c r="EM900" s="25"/>
      <c r="EN900" s="25"/>
      <c r="EO900" s="25"/>
    </row>
    <row r="901">
      <c r="A901" s="78" t="s">
        <v>28</v>
      </c>
      <c r="B901" s="78">
        <v>39123.0</v>
      </c>
      <c r="C901" s="78" t="s">
        <v>365</v>
      </c>
      <c r="D901" s="78">
        <v>417.0</v>
      </c>
      <c r="E901" s="74"/>
      <c r="F901" s="25"/>
      <c r="G901" s="25"/>
      <c r="H901" s="25"/>
      <c r="I901" s="74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  <c r="DR901" s="25"/>
      <c r="DS901" s="25"/>
      <c r="DT901" s="25"/>
      <c r="DU901" s="25"/>
      <c r="DV901" s="25"/>
      <c r="DW901" s="25"/>
      <c r="DX901" s="25"/>
      <c r="DY901" s="25"/>
      <c r="DZ901" s="25"/>
      <c r="EA901" s="25"/>
      <c r="EB901" s="25"/>
      <c r="EC901" s="25"/>
      <c r="ED901" s="25"/>
      <c r="EE901" s="25"/>
      <c r="EF901" s="25"/>
      <c r="EG901" s="25"/>
      <c r="EH901" s="25"/>
      <c r="EI901" s="25"/>
      <c r="EJ901" s="25"/>
      <c r="EK901" s="25"/>
      <c r="EL901" s="25"/>
      <c r="EM901" s="25"/>
      <c r="EN901" s="25"/>
      <c r="EO901" s="25"/>
    </row>
    <row r="902">
      <c r="A902" s="78" t="s">
        <v>28</v>
      </c>
      <c r="B902" s="78">
        <v>39125.0</v>
      </c>
      <c r="C902" s="78" t="s">
        <v>690</v>
      </c>
      <c r="D902" s="78">
        <v>117.0</v>
      </c>
      <c r="E902" s="25"/>
      <c r="F902" s="25"/>
      <c r="G902" s="25"/>
      <c r="H902" s="25"/>
      <c r="I902" s="74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  <c r="CM902" s="25"/>
      <c r="CN902" s="25"/>
      <c r="CO902" s="25"/>
      <c r="CP902" s="25"/>
      <c r="CQ902" s="25"/>
      <c r="CR902" s="25"/>
      <c r="CS902" s="25"/>
      <c r="CT902" s="25"/>
      <c r="CU902" s="25"/>
      <c r="CV902" s="25"/>
      <c r="CW902" s="25"/>
      <c r="CX902" s="25"/>
      <c r="CY902" s="25"/>
      <c r="CZ902" s="25"/>
      <c r="DA902" s="25"/>
      <c r="DB902" s="25"/>
      <c r="DC902" s="25"/>
      <c r="DD902" s="25"/>
      <c r="DE902" s="25"/>
      <c r="DF902" s="25"/>
      <c r="DG902" s="25"/>
      <c r="DH902" s="25"/>
      <c r="DI902" s="25"/>
      <c r="DJ902" s="25"/>
      <c r="DK902" s="25"/>
      <c r="DL902" s="25"/>
      <c r="DM902" s="25"/>
      <c r="DN902" s="25"/>
      <c r="DO902" s="25"/>
      <c r="DP902" s="25"/>
      <c r="DQ902" s="25"/>
      <c r="DR902" s="25"/>
      <c r="DS902" s="25"/>
      <c r="DT902" s="25"/>
      <c r="DU902" s="25"/>
      <c r="DV902" s="25"/>
      <c r="DW902" s="25"/>
      <c r="DX902" s="25"/>
      <c r="DY902" s="25"/>
      <c r="DZ902" s="25"/>
      <c r="EA902" s="25"/>
      <c r="EB902" s="25"/>
      <c r="EC902" s="25"/>
      <c r="ED902" s="25"/>
      <c r="EE902" s="25"/>
      <c r="EF902" s="25"/>
      <c r="EG902" s="25"/>
      <c r="EH902" s="25"/>
      <c r="EI902" s="25"/>
      <c r="EJ902" s="25"/>
      <c r="EK902" s="25"/>
      <c r="EL902" s="25"/>
      <c r="EM902" s="25"/>
      <c r="EN902" s="25"/>
      <c r="EO902" s="25"/>
    </row>
    <row r="903">
      <c r="A903" s="78" t="s">
        <v>28</v>
      </c>
      <c r="B903" s="78">
        <v>39127.0</v>
      </c>
      <c r="C903" s="78" t="s">
        <v>180</v>
      </c>
      <c r="D903" s="78">
        <v>64.0</v>
      </c>
      <c r="E903" s="25"/>
      <c r="F903" s="25"/>
      <c r="G903" s="25"/>
      <c r="H903" s="25"/>
      <c r="I903" s="74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  <c r="CS903" s="25"/>
      <c r="CT903" s="25"/>
      <c r="CU903" s="25"/>
      <c r="CV903" s="25"/>
      <c r="CW903" s="25"/>
      <c r="CX903" s="25"/>
      <c r="CY903" s="25"/>
      <c r="CZ903" s="25"/>
      <c r="DA903" s="25"/>
      <c r="DB903" s="25"/>
      <c r="DC903" s="25"/>
      <c r="DD903" s="25"/>
      <c r="DE903" s="25"/>
      <c r="DF903" s="25"/>
      <c r="DG903" s="25"/>
      <c r="DH903" s="25"/>
      <c r="DI903" s="25"/>
      <c r="DJ903" s="25"/>
      <c r="DK903" s="25"/>
      <c r="DL903" s="25"/>
      <c r="DM903" s="25"/>
      <c r="DN903" s="25"/>
      <c r="DO903" s="25"/>
      <c r="DP903" s="25"/>
      <c r="DQ903" s="25"/>
      <c r="DR903" s="25"/>
      <c r="DS903" s="25"/>
      <c r="DT903" s="25"/>
      <c r="DU903" s="25"/>
      <c r="DV903" s="25"/>
      <c r="DW903" s="25"/>
      <c r="DX903" s="25"/>
      <c r="DY903" s="25"/>
      <c r="DZ903" s="25"/>
      <c r="EA903" s="25"/>
      <c r="EB903" s="25"/>
      <c r="EC903" s="25"/>
      <c r="ED903" s="25"/>
      <c r="EE903" s="25"/>
      <c r="EF903" s="25"/>
      <c r="EG903" s="25"/>
      <c r="EH903" s="25"/>
      <c r="EI903" s="25"/>
      <c r="EJ903" s="25"/>
      <c r="EK903" s="25"/>
      <c r="EL903" s="25"/>
      <c r="EM903" s="25"/>
      <c r="EN903" s="25"/>
      <c r="EO903" s="25"/>
    </row>
    <row r="904">
      <c r="A904" s="78" t="s">
        <v>28</v>
      </c>
      <c r="B904" s="78">
        <v>39129.0</v>
      </c>
      <c r="C904" s="78" t="s">
        <v>691</v>
      </c>
      <c r="D904" s="78">
        <v>391.0</v>
      </c>
      <c r="E904" s="74"/>
      <c r="F904" s="25"/>
      <c r="G904" s="25"/>
      <c r="H904" s="25"/>
      <c r="I904" s="74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  <c r="CZ904" s="25"/>
      <c r="DA904" s="25"/>
      <c r="DB904" s="25"/>
      <c r="DC904" s="25"/>
      <c r="DD904" s="25"/>
      <c r="DE904" s="25"/>
      <c r="DF904" s="25"/>
      <c r="DG904" s="25"/>
      <c r="DH904" s="25"/>
      <c r="DI904" s="25"/>
      <c r="DJ904" s="25"/>
      <c r="DK904" s="25"/>
      <c r="DL904" s="25"/>
      <c r="DM904" s="25"/>
      <c r="DN904" s="25"/>
      <c r="DO904" s="25"/>
      <c r="DP904" s="25"/>
      <c r="DQ904" s="25"/>
      <c r="DR904" s="25"/>
      <c r="DS904" s="25"/>
      <c r="DT904" s="25"/>
      <c r="DU904" s="25"/>
      <c r="DV904" s="25"/>
      <c r="DW904" s="25"/>
      <c r="DX904" s="25"/>
      <c r="DY904" s="25"/>
      <c r="DZ904" s="25"/>
      <c r="EA904" s="25"/>
      <c r="EB904" s="25"/>
      <c r="EC904" s="25"/>
      <c r="ED904" s="25"/>
      <c r="EE904" s="25"/>
      <c r="EF904" s="25"/>
      <c r="EG904" s="25"/>
      <c r="EH904" s="25"/>
      <c r="EI904" s="25"/>
      <c r="EJ904" s="25"/>
      <c r="EK904" s="25"/>
      <c r="EL904" s="25"/>
      <c r="EM904" s="25"/>
      <c r="EN904" s="25"/>
      <c r="EO904" s="25"/>
    </row>
    <row r="905">
      <c r="A905" s="78" t="s">
        <v>28</v>
      </c>
      <c r="B905" s="78">
        <v>39131.0</v>
      </c>
      <c r="C905" s="78" t="s">
        <v>182</v>
      </c>
      <c r="D905" s="78">
        <v>143.0</v>
      </c>
      <c r="E905" s="25"/>
      <c r="F905" s="25"/>
      <c r="G905" s="25"/>
      <c r="H905" s="25"/>
      <c r="I905" s="74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  <c r="CZ905" s="25"/>
      <c r="DA905" s="25"/>
      <c r="DB905" s="25"/>
      <c r="DC905" s="25"/>
      <c r="DD905" s="25"/>
      <c r="DE905" s="25"/>
      <c r="DF905" s="25"/>
      <c r="DG905" s="25"/>
      <c r="DH905" s="25"/>
      <c r="DI905" s="25"/>
      <c r="DJ905" s="25"/>
      <c r="DK905" s="25"/>
      <c r="DL905" s="25"/>
      <c r="DM905" s="25"/>
      <c r="DN905" s="25"/>
      <c r="DO905" s="25"/>
      <c r="DP905" s="25"/>
      <c r="DQ905" s="25"/>
      <c r="DR905" s="25"/>
      <c r="DS905" s="25"/>
      <c r="DT905" s="25"/>
      <c r="DU905" s="25"/>
      <c r="DV905" s="25"/>
      <c r="DW905" s="25"/>
      <c r="DX905" s="25"/>
      <c r="DY905" s="25"/>
      <c r="DZ905" s="25"/>
      <c r="EA905" s="25"/>
      <c r="EB905" s="25"/>
      <c r="EC905" s="25"/>
      <c r="ED905" s="25"/>
      <c r="EE905" s="25"/>
      <c r="EF905" s="25"/>
      <c r="EG905" s="25"/>
      <c r="EH905" s="25"/>
      <c r="EI905" s="25"/>
      <c r="EJ905" s="25"/>
      <c r="EK905" s="25"/>
      <c r="EL905" s="25"/>
      <c r="EM905" s="25"/>
      <c r="EN905" s="25"/>
      <c r="EO905" s="25"/>
    </row>
    <row r="906">
      <c r="A906" s="78" t="s">
        <v>28</v>
      </c>
      <c r="B906" s="78">
        <v>39133.0</v>
      </c>
      <c r="C906" s="78" t="s">
        <v>692</v>
      </c>
      <c r="D906" s="78">
        <v>824.0</v>
      </c>
      <c r="E906" s="74"/>
      <c r="F906" s="25"/>
      <c r="G906" s="74"/>
      <c r="H906" s="25"/>
      <c r="I906" s="74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  <c r="CM906" s="25"/>
      <c r="CN906" s="25"/>
      <c r="CO906" s="25"/>
      <c r="CP906" s="25"/>
      <c r="CQ906" s="25"/>
      <c r="CR906" s="25"/>
      <c r="CS906" s="25"/>
      <c r="CT906" s="25"/>
      <c r="CU906" s="25"/>
      <c r="CV906" s="25"/>
      <c r="CW906" s="25"/>
      <c r="CX906" s="25"/>
      <c r="CY906" s="25"/>
      <c r="CZ906" s="25"/>
      <c r="DA906" s="25"/>
      <c r="DB906" s="25"/>
      <c r="DC906" s="25"/>
      <c r="DD906" s="25"/>
      <c r="DE906" s="25"/>
      <c r="DF906" s="25"/>
      <c r="DG906" s="25"/>
      <c r="DH906" s="25"/>
      <c r="DI906" s="25"/>
      <c r="DJ906" s="25"/>
      <c r="DK906" s="25"/>
      <c r="DL906" s="25"/>
      <c r="DM906" s="25"/>
      <c r="DN906" s="25"/>
      <c r="DO906" s="25"/>
      <c r="DP906" s="25"/>
      <c r="DQ906" s="25"/>
      <c r="DR906" s="25"/>
      <c r="DS906" s="25"/>
      <c r="DT906" s="25"/>
      <c r="DU906" s="25"/>
      <c r="DV906" s="25"/>
      <c r="DW906" s="25"/>
      <c r="DX906" s="25"/>
      <c r="DY906" s="25"/>
      <c r="DZ906" s="25"/>
      <c r="EA906" s="25"/>
      <c r="EB906" s="25"/>
      <c r="EC906" s="25"/>
      <c r="ED906" s="25"/>
      <c r="EE906" s="25"/>
      <c r="EF906" s="25"/>
      <c r="EG906" s="25"/>
      <c r="EH906" s="25"/>
      <c r="EI906" s="25"/>
      <c r="EJ906" s="25"/>
      <c r="EK906" s="25"/>
      <c r="EL906" s="25"/>
      <c r="EM906" s="25"/>
      <c r="EN906" s="25"/>
      <c r="EO906" s="25"/>
    </row>
    <row r="907">
      <c r="A907" s="78" t="s">
        <v>28</v>
      </c>
      <c r="B907" s="78">
        <v>39135.0</v>
      </c>
      <c r="C907" s="78" t="s">
        <v>693</v>
      </c>
      <c r="D907" s="78">
        <v>339.0</v>
      </c>
      <c r="E907" s="74"/>
      <c r="F907" s="25"/>
      <c r="G907" s="25"/>
      <c r="H907" s="25"/>
      <c r="I907" s="74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  <c r="CS907" s="25"/>
      <c r="CT907" s="25"/>
      <c r="CU907" s="25"/>
      <c r="CV907" s="25"/>
      <c r="CW907" s="25"/>
      <c r="CX907" s="25"/>
      <c r="CY907" s="25"/>
      <c r="CZ907" s="25"/>
      <c r="DA907" s="25"/>
      <c r="DB907" s="25"/>
      <c r="DC907" s="25"/>
      <c r="DD907" s="25"/>
      <c r="DE907" s="25"/>
      <c r="DF907" s="25"/>
      <c r="DG907" s="25"/>
      <c r="DH907" s="25"/>
      <c r="DI907" s="25"/>
      <c r="DJ907" s="25"/>
      <c r="DK907" s="25"/>
      <c r="DL907" s="25"/>
      <c r="DM907" s="25"/>
      <c r="DN907" s="25"/>
      <c r="DO907" s="25"/>
      <c r="DP907" s="25"/>
      <c r="DQ907" s="25"/>
      <c r="DR907" s="25"/>
      <c r="DS907" s="25"/>
      <c r="DT907" s="25"/>
      <c r="DU907" s="25"/>
      <c r="DV907" s="25"/>
      <c r="DW907" s="25"/>
      <c r="DX907" s="25"/>
      <c r="DY907" s="25"/>
      <c r="DZ907" s="25"/>
      <c r="EA907" s="25"/>
      <c r="EB907" s="25"/>
      <c r="EC907" s="25"/>
      <c r="ED907" s="25"/>
      <c r="EE907" s="25"/>
      <c r="EF907" s="25"/>
      <c r="EG907" s="25"/>
      <c r="EH907" s="25"/>
      <c r="EI907" s="25"/>
      <c r="EJ907" s="25"/>
      <c r="EK907" s="25"/>
      <c r="EL907" s="25"/>
      <c r="EM907" s="25"/>
      <c r="EN907" s="25"/>
      <c r="EO907" s="25"/>
    </row>
    <row r="908">
      <c r="A908" s="78" t="s">
        <v>28</v>
      </c>
      <c r="B908" s="78">
        <v>39137.0</v>
      </c>
      <c r="C908" s="78" t="s">
        <v>185</v>
      </c>
      <c r="D908" s="78">
        <v>412.0</v>
      </c>
      <c r="E908" s="74"/>
      <c r="F908" s="25"/>
      <c r="G908" s="25"/>
      <c r="H908" s="25"/>
      <c r="I908" s="74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  <c r="CZ908" s="25"/>
      <c r="DA908" s="25"/>
      <c r="DB908" s="25"/>
      <c r="DC908" s="25"/>
      <c r="DD908" s="25"/>
      <c r="DE908" s="25"/>
      <c r="DF908" s="25"/>
      <c r="DG908" s="25"/>
      <c r="DH908" s="25"/>
      <c r="DI908" s="25"/>
      <c r="DJ908" s="25"/>
      <c r="DK908" s="25"/>
      <c r="DL908" s="25"/>
      <c r="DM908" s="25"/>
      <c r="DN908" s="25"/>
      <c r="DO908" s="25"/>
      <c r="DP908" s="25"/>
      <c r="DQ908" s="25"/>
      <c r="DR908" s="25"/>
      <c r="DS908" s="25"/>
      <c r="DT908" s="25"/>
      <c r="DU908" s="25"/>
      <c r="DV908" s="25"/>
      <c r="DW908" s="25"/>
      <c r="DX908" s="25"/>
      <c r="DY908" s="25"/>
      <c r="DZ908" s="25"/>
      <c r="EA908" s="25"/>
      <c r="EB908" s="25"/>
      <c r="EC908" s="25"/>
      <c r="ED908" s="25"/>
      <c r="EE908" s="25"/>
      <c r="EF908" s="25"/>
      <c r="EG908" s="25"/>
      <c r="EH908" s="25"/>
      <c r="EI908" s="25"/>
      <c r="EJ908" s="25"/>
      <c r="EK908" s="25"/>
      <c r="EL908" s="25"/>
      <c r="EM908" s="25"/>
      <c r="EN908" s="25"/>
      <c r="EO908" s="25"/>
    </row>
    <row r="909">
      <c r="A909" s="78" t="s">
        <v>28</v>
      </c>
      <c r="B909" s="78">
        <v>39139.0</v>
      </c>
      <c r="C909" s="78" t="s">
        <v>187</v>
      </c>
      <c r="D909" s="73">
        <v>1174.0</v>
      </c>
      <c r="E909" s="74"/>
      <c r="F909" s="25"/>
      <c r="G909" s="74"/>
      <c r="H909" s="25"/>
      <c r="I909" s="74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  <c r="CS909" s="25"/>
      <c r="CT909" s="25"/>
      <c r="CU909" s="25"/>
      <c r="CV909" s="25"/>
      <c r="CW909" s="25"/>
      <c r="CX909" s="25"/>
      <c r="CY909" s="25"/>
      <c r="CZ909" s="25"/>
      <c r="DA909" s="25"/>
      <c r="DB909" s="25"/>
      <c r="DC909" s="25"/>
      <c r="DD909" s="25"/>
      <c r="DE909" s="25"/>
      <c r="DF909" s="25"/>
      <c r="DG909" s="25"/>
      <c r="DH909" s="25"/>
      <c r="DI909" s="25"/>
      <c r="DJ909" s="25"/>
      <c r="DK909" s="25"/>
      <c r="DL909" s="25"/>
      <c r="DM909" s="25"/>
      <c r="DN909" s="25"/>
      <c r="DO909" s="25"/>
      <c r="DP909" s="25"/>
      <c r="DQ909" s="25"/>
      <c r="DR909" s="25"/>
      <c r="DS909" s="25"/>
      <c r="DT909" s="25"/>
      <c r="DU909" s="25"/>
      <c r="DV909" s="25"/>
      <c r="DW909" s="25"/>
      <c r="DX909" s="25"/>
      <c r="DY909" s="25"/>
      <c r="DZ909" s="25"/>
      <c r="EA909" s="25"/>
      <c r="EB909" s="25"/>
      <c r="EC909" s="25"/>
      <c r="ED909" s="25"/>
      <c r="EE909" s="25"/>
      <c r="EF909" s="25"/>
      <c r="EG909" s="25"/>
      <c r="EH909" s="25"/>
      <c r="EI909" s="25"/>
      <c r="EJ909" s="25"/>
      <c r="EK909" s="25"/>
      <c r="EL909" s="25"/>
      <c r="EM909" s="25"/>
      <c r="EN909" s="25"/>
      <c r="EO909" s="25"/>
    </row>
    <row r="910">
      <c r="A910" s="78" t="s">
        <v>28</v>
      </c>
      <c r="B910" s="78">
        <v>39141.0</v>
      </c>
      <c r="C910" s="78" t="s">
        <v>694</v>
      </c>
      <c r="D910" s="78">
        <v>806.0</v>
      </c>
      <c r="E910" s="74"/>
      <c r="F910" s="25"/>
      <c r="G910" s="74"/>
      <c r="H910" s="25"/>
      <c r="I910" s="74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  <c r="CM910" s="25"/>
      <c r="CN910" s="25"/>
      <c r="CO910" s="25"/>
      <c r="CP910" s="25"/>
      <c r="CQ910" s="25"/>
      <c r="CR910" s="25"/>
      <c r="CS910" s="25"/>
      <c r="CT910" s="25"/>
      <c r="CU910" s="25"/>
      <c r="CV910" s="25"/>
      <c r="CW910" s="25"/>
      <c r="CX910" s="25"/>
      <c r="CY910" s="25"/>
      <c r="CZ910" s="25"/>
      <c r="DA910" s="25"/>
      <c r="DB910" s="25"/>
      <c r="DC910" s="25"/>
      <c r="DD910" s="25"/>
      <c r="DE910" s="25"/>
      <c r="DF910" s="25"/>
      <c r="DG910" s="25"/>
      <c r="DH910" s="25"/>
      <c r="DI910" s="25"/>
      <c r="DJ910" s="25"/>
      <c r="DK910" s="25"/>
      <c r="DL910" s="25"/>
      <c r="DM910" s="25"/>
      <c r="DN910" s="25"/>
      <c r="DO910" s="25"/>
      <c r="DP910" s="25"/>
      <c r="DQ910" s="25"/>
      <c r="DR910" s="25"/>
      <c r="DS910" s="25"/>
      <c r="DT910" s="25"/>
      <c r="DU910" s="25"/>
      <c r="DV910" s="25"/>
      <c r="DW910" s="25"/>
      <c r="DX910" s="25"/>
      <c r="DY910" s="25"/>
      <c r="DZ910" s="25"/>
      <c r="EA910" s="25"/>
      <c r="EB910" s="25"/>
      <c r="EC910" s="25"/>
      <c r="ED910" s="25"/>
      <c r="EE910" s="25"/>
      <c r="EF910" s="25"/>
      <c r="EG910" s="25"/>
      <c r="EH910" s="25"/>
      <c r="EI910" s="25"/>
      <c r="EJ910" s="25"/>
      <c r="EK910" s="25"/>
      <c r="EL910" s="25"/>
      <c r="EM910" s="25"/>
      <c r="EN910" s="25"/>
      <c r="EO910" s="25"/>
    </row>
    <row r="911">
      <c r="A911" s="78" t="s">
        <v>28</v>
      </c>
      <c r="B911" s="78">
        <v>39143.0</v>
      </c>
      <c r="C911" s="78" t="s">
        <v>695</v>
      </c>
      <c r="D911" s="73">
        <v>1185.0</v>
      </c>
      <c r="E911" s="74"/>
      <c r="F911" s="25"/>
      <c r="G911" s="74"/>
      <c r="H911" s="25"/>
      <c r="I911" s="74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  <c r="CS911" s="25"/>
      <c r="CT911" s="25"/>
      <c r="CU911" s="25"/>
      <c r="CV911" s="25"/>
      <c r="CW911" s="25"/>
      <c r="CX911" s="25"/>
      <c r="CY911" s="25"/>
      <c r="CZ911" s="25"/>
      <c r="DA911" s="25"/>
      <c r="DB911" s="25"/>
      <c r="DC911" s="25"/>
      <c r="DD911" s="25"/>
      <c r="DE911" s="25"/>
      <c r="DF911" s="25"/>
      <c r="DG911" s="25"/>
      <c r="DH911" s="25"/>
      <c r="DI911" s="25"/>
      <c r="DJ911" s="25"/>
      <c r="DK911" s="25"/>
      <c r="DL911" s="25"/>
      <c r="DM911" s="25"/>
      <c r="DN911" s="25"/>
      <c r="DO911" s="25"/>
      <c r="DP911" s="25"/>
      <c r="DQ911" s="25"/>
      <c r="DR911" s="25"/>
      <c r="DS911" s="25"/>
      <c r="DT911" s="25"/>
      <c r="DU911" s="25"/>
      <c r="DV911" s="25"/>
      <c r="DW911" s="25"/>
      <c r="DX911" s="25"/>
      <c r="DY911" s="25"/>
      <c r="DZ911" s="25"/>
      <c r="EA911" s="25"/>
      <c r="EB911" s="25"/>
      <c r="EC911" s="25"/>
      <c r="ED911" s="25"/>
      <c r="EE911" s="25"/>
      <c r="EF911" s="25"/>
      <c r="EG911" s="25"/>
      <c r="EH911" s="25"/>
      <c r="EI911" s="25"/>
      <c r="EJ911" s="25"/>
      <c r="EK911" s="25"/>
      <c r="EL911" s="25"/>
      <c r="EM911" s="25"/>
      <c r="EN911" s="25"/>
      <c r="EO911" s="25"/>
    </row>
    <row r="912">
      <c r="A912" s="78" t="s">
        <v>28</v>
      </c>
      <c r="B912" s="78">
        <v>39145.0</v>
      </c>
      <c r="C912" s="78" t="s">
        <v>696</v>
      </c>
      <c r="D912" s="78">
        <v>282.0</v>
      </c>
      <c r="E912" s="25"/>
      <c r="F912" s="25"/>
      <c r="G912" s="25"/>
      <c r="H912" s="25"/>
      <c r="I912" s="74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  <c r="CM912" s="25"/>
      <c r="CN912" s="25"/>
      <c r="CO912" s="25"/>
      <c r="CP912" s="25"/>
      <c r="CQ912" s="25"/>
      <c r="CR912" s="25"/>
      <c r="CS912" s="25"/>
      <c r="CT912" s="25"/>
      <c r="CU912" s="25"/>
      <c r="CV912" s="25"/>
      <c r="CW912" s="25"/>
      <c r="CX912" s="25"/>
      <c r="CY912" s="25"/>
      <c r="CZ912" s="25"/>
      <c r="DA912" s="25"/>
      <c r="DB912" s="25"/>
      <c r="DC912" s="25"/>
      <c r="DD912" s="25"/>
      <c r="DE912" s="25"/>
      <c r="DF912" s="25"/>
      <c r="DG912" s="25"/>
      <c r="DH912" s="25"/>
      <c r="DI912" s="25"/>
      <c r="DJ912" s="25"/>
      <c r="DK912" s="25"/>
      <c r="DL912" s="25"/>
      <c r="DM912" s="25"/>
      <c r="DN912" s="25"/>
      <c r="DO912" s="25"/>
      <c r="DP912" s="25"/>
      <c r="DQ912" s="25"/>
      <c r="DR912" s="25"/>
      <c r="DS912" s="25"/>
      <c r="DT912" s="25"/>
      <c r="DU912" s="25"/>
      <c r="DV912" s="25"/>
      <c r="DW912" s="25"/>
      <c r="DX912" s="25"/>
      <c r="DY912" s="25"/>
      <c r="DZ912" s="25"/>
      <c r="EA912" s="25"/>
      <c r="EB912" s="25"/>
      <c r="EC912" s="25"/>
      <c r="ED912" s="25"/>
      <c r="EE912" s="25"/>
      <c r="EF912" s="25"/>
      <c r="EG912" s="25"/>
      <c r="EH912" s="25"/>
      <c r="EI912" s="25"/>
      <c r="EJ912" s="25"/>
      <c r="EK912" s="25"/>
      <c r="EL912" s="25"/>
      <c r="EM912" s="25"/>
      <c r="EN912" s="25"/>
      <c r="EO912" s="25"/>
    </row>
    <row r="913">
      <c r="A913" s="78" t="s">
        <v>28</v>
      </c>
      <c r="B913" s="78">
        <v>39147.0</v>
      </c>
      <c r="C913" s="78" t="s">
        <v>697</v>
      </c>
      <c r="D913" s="78">
        <v>539.0</v>
      </c>
      <c r="E913" s="74"/>
      <c r="F913" s="25"/>
      <c r="G913" s="25"/>
      <c r="H913" s="25"/>
      <c r="I913" s="74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  <c r="CZ913" s="25"/>
      <c r="DA913" s="25"/>
      <c r="DB913" s="25"/>
      <c r="DC913" s="25"/>
      <c r="DD913" s="25"/>
      <c r="DE913" s="25"/>
      <c r="DF913" s="25"/>
      <c r="DG913" s="25"/>
      <c r="DH913" s="25"/>
      <c r="DI913" s="25"/>
      <c r="DJ913" s="25"/>
      <c r="DK913" s="25"/>
      <c r="DL913" s="25"/>
      <c r="DM913" s="25"/>
      <c r="DN913" s="25"/>
      <c r="DO913" s="25"/>
      <c r="DP913" s="25"/>
      <c r="DQ913" s="25"/>
      <c r="DR913" s="25"/>
      <c r="DS913" s="25"/>
      <c r="DT913" s="25"/>
      <c r="DU913" s="25"/>
      <c r="DV913" s="25"/>
      <c r="DW913" s="25"/>
      <c r="DX913" s="25"/>
      <c r="DY913" s="25"/>
      <c r="DZ913" s="25"/>
      <c r="EA913" s="25"/>
      <c r="EB913" s="25"/>
      <c r="EC913" s="25"/>
      <c r="ED913" s="25"/>
      <c r="EE913" s="25"/>
      <c r="EF913" s="25"/>
      <c r="EG913" s="25"/>
      <c r="EH913" s="25"/>
      <c r="EI913" s="25"/>
      <c r="EJ913" s="25"/>
      <c r="EK913" s="25"/>
      <c r="EL913" s="25"/>
      <c r="EM913" s="25"/>
      <c r="EN913" s="25"/>
      <c r="EO913" s="25"/>
    </row>
    <row r="914">
      <c r="A914" s="78" t="s">
        <v>28</v>
      </c>
      <c r="B914" s="78">
        <v>39149.0</v>
      </c>
      <c r="C914" s="78" t="s">
        <v>194</v>
      </c>
      <c r="D914" s="73">
        <v>1789.0</v>
      </c>
      <c r="E914" s="74"/>
      <c r="F914" s="25"/>
      <c r="G914" s="74"/>
      <c r="H914" s="25"/>
      <c r="I914" s="74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  <c r="CM914" s="25"/>
      <c r="CN914" s="25"/>
      <c r="CO914" s="25"/>
      <c r="CP914" s="25"/>
      <c r="CQ914" s="25"/>
      <c r="CR914" s="25"/>
      <c r="CS914" s="25"/>
      <c r="CT914" s="25"/>
      <c r="CU914" s="25"/>
      <c r="CV914" s="25"/>
      <c r="CW914" s="25"/>
      <c r="CX914" s="25"/>
      <c r="CY914" s="25"/>
      <c r="CZ914" s="25"/>
      <c r="DA914" s="25"/>
      <c r="DB914" s="25"/>
      <c r="DC914" s="25"/>
      <c r="DD914" s="25"/>
      <c r="DE914" s="25"/>
      <c r="DF914" s="25"/>
      <c r="DG914" s="25"/>
      <c r="DH914" s="25"/>
      <c r="DI914" s="25"/>
      <c r="DJ914" s="25"/>
      <c r="DK914" s="25"/>
      <c r="DL914" s="25"/>
      <c r="DM914" s="25"/>
      <c r="DN914" s="25"/>
      <c r="DO914" s="25"/>
      <c r="DP914" s="25"/>
      <c r="DQ914" s="25"/>
      <c r="DR914" s="25"/>
      <c r="DS914" s="25"/>
      <c r="DT914" s="25"/>
      <c r="DU914" s="25"/>
      <c r="DV914" s="25"/>
      <c r="DW914" s="25"/>
      <c r="DX914" s="25"/>
      <c r="DY914" s="25"/>
      <c r="DZ914" s="25"/>
      <c r="EA914" s="25"/>
      <c r="EB914" s="25"/>
      <c r="EC914" s="25"/>
      <c r="ED914" s="25"/>
      <c r="EE914" s="25"/>
      <c r="EF914" s="25"/>
      <c r="EG914" s="25"/>
      <c r="EH914" s="25"/>
      <c r="EI914" s="25"/>
      <c r="EJ914" s="25"/>
      <c r="EK914" s="25"/>
      <c r="EL914" s="25"/>
      <c r="EM914" s="25"/>
      <c r="EN914" s="25"/>
      <c r="EO914" s="25"/>
    </row>
    <row r="915">
      <c r="A915" s="78" t="s">
        <v>28</v>
      </c>
      <c r="B915" s="78">
        <v>39151.0</v>
      </c>
      <c r="C915" s="78" t="s">
        <v>195</v>
      </c>
      <c r="D915" s="73">
        <v>2811.0</v>
      </c>
      <c r="E915" s="74"/>
      <c r="F915" s="74"/>
      <c r="G915" s="74"/>
      <c r="H915" s="25"/>
      <c r="I915" s="74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  <c r="CS915" s="25"/>
      <c r="CT915" s="25"/>
      <c r="CU915" s="25"/>
      <c r="CV915" s="25"/>
      <c r="CW915" s="25"/>
      <c r="CX915" s="25"/>
      <c r="CY915" s="25"/>
      <c r="CZ915" s="25"/>
      <c r="DA915" s="25"/>
      <c r="DB915" s="25"/>
      <c r="DC915" s="25"/>
      <c r="DD915" s="25"/>
      <c r="DE915" s="25"/>
      <c r="DF915" s="25"/>
      <c r="DG915" s="25"/>
      <c r="DH915" s="25"/>
      <c r="DI915" s="25"/>
      <c r="DJ915" s="25"/>
      <c r="DK915" s="25"/>
      <c r="DL915" s="25"/>
      <c r="DM915" s="25"/>
      <c r="DN915" s="25"/>
      <c r="DO915" s="25"/>
      <c r="DP915" s="25"/>
      <c r="DQ915" s="25"/>
      <c r="DR915" s="25"/>
      <c r="DS915" s="25"/>
      <c r="DT915" s="25"/>
      <c r="DU915" s="25"/>
      <c r="DV915" s="25"/>
      <c r="DW915" s="25"/>
      <c r="DX915" s="25"/>
      <c r="DY915" s="25"/>
      <c r="DZ915" s="25"/>
      <c r="EA915" s="25"/>
      <c r="EB915" s="25"/>
      <c r="EC915" s="25"/>
      <c r="ED915" s="25"/>
      <c r="EE915" s="25"/>
      <c r="EF915" s="25"/>
      <c r="EG915" s="25"/>
      <c r="EH915" s="25"/>
      <c r="EI915" s="25"/>
      <c r="EJ915" s="25"/>
      <c r="EK915" s="25"/>
      <c r="EL915" s="25"/>
      <c r="EM915" s="25"/>
      <c r="EN915" s="25"/>
      <c r="EO915" s="25"/>
    </row>
    <row r="916">
      <c r="A916" s="78" t="s">
        <v>28</v>
      </c>
      <c r="B916" s="78">
        <v>39153.0</v>
      </c>
      <c r="C916" s="78" t="s">
        <v>698</v>
      </c>
      <c r="D916" s="73">
        <v>4749.0</v>
      </c>
      <c r="E916" s="74"/>
      <c r="F916" s="25"/>
      <c r="G916" s="74"/>
      <c r="H916" s="25"/>
      <c r="I916" s="74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  <c r="CM916" s="25"/>
      <c r="CN916" s="25"/>
      <c r="CO916" s="25"/>
      <c r="CP916" s="25"/>
      <c r="CQ916" s="25"/>
      <c r="CR916" s="25"/>
      <c r="CS916" s="25"/>
      <c r="CT916" s="25"/>
      <c r="CU916" s="25"/>
      <c r="CV916" s="25"/>
      <c r="CW916" s="25"/>
      <c r="CX916" s="25"/>
      <c r="CY916" s="25"/>
      <c r="CZ916" s="25"/>
      <c r="DA916" s="25"/>
      <c r="DB916" s="25"/>
      <c r="DC916" s="25"/>
      <c r="DD916" s="25"/>
      <c r="DE916" s="25"/>
      <c r="DF916" s="25"/>
      <c r="DG916" s="25"/>
      <c r="DH916" s="25"/>
      <c r="DI916" s="25"/>
      <c r="DJ916" s="25"/>
      <c r="DK916" s="25"/>
      <c r="DL916" s="25"/>
      <c r="DM916" s="25"/>
      <c r="DN916" s="25"/>
      <c r="DO916" s="25"/>
      <c r="DP916" s="25"/>
      <c r="DQ916" s="25"/>
      <c r="DR916" s="25"/>
      <c r="DS916" s="25"/>
      <c r="DT916" s="25"/>
      <c r="DU916" s="25"/>
      <c r="DV916" s="25"/>
      <c r="DW916" s="25"/>
      <c r="DX916" s="25"/>
      <c r="DY916" s="25"/>
      <c r="DZ916" s="25"/>
      <c r="EA916" s="25"/>
      <c r="EB916" s="25"/>
      <c r="EC916" s="25"/>
      <c r="ED916" s="25"/>
      <c r="EE916" s="25"/>
      <c r="EF916" s="25"/>
      <c r="EG916" s="25"/>
      <c r="EH916" s="25"/>
      <c r="EI916" s="25"/>
      <c r="EJ916" s="25"/>
      <c r="EK916" s="25"/>
      <c r="EL916" s="25"/>
      <c r="EM916" s="25"/>
      <c r="EN916" s="25"/>
      <c r="EO916" s="25"/>
    </row>
    <row r="917">
      <c r="A917" s="78" t="s">
        <v>28</v>
      </c>
      <c r="B917" s="78">
        <v>39155.0</v>
      </c>
      <c r="C917" s="78" t="s">
        <v>699</v>
      </c>
      <c r="D917" s="73">
        <v>1188.0</v>
      </c>
      <c r="E917" s="74"/>
      <c r="F917" s="25"/>
      <c r="G917" s="74"/>
      <c r="H917" s="25"/>
      <c r="I917" s="74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  <c r="CS917" s="25"/>
      <c r="CT917" s="25"/>
      <c r="CU917" s="25"/>
      <c r="CV917" s="25"/>
      <c r="CW917" s="25"/>
      <c r="CX917" s="25"/>
      <c r="CY917" s="25"/>
      <c r="CZ917" s="25"/>
      <c r="DA917" s="25"/>
      <c r="DB917" s="25"/>
      <c r="DC917" s="25"/>
      <c r="DD917" s="25"/>
      <c r="DE917" s="25"/>
      <c r="DF917" s="25"/>
      <c r="DG917" s="25"/>
      <c r="DH917" s="25"/>
      <c r="DI917" s="25"/>
      <c r="DJ917" s="25"/>
      <c r="DK917" s="25"/>
      <c r="DL917" s="25"/>
      <c r="DM917" s="25"/>
      <c r="DN917" s="25"/>
      <c r="DO917" s="25"/>
      <c r="DP917" s="25"/>
      <c r="DQ917" s="25"/>
      <c r="DR917" s="25"/>
      <c r="DS917" s="25"/>
      <c r="DT917" s="25"/>
      <c r="DU917" s="25"/>
      <c r="DV917" s="25"/>
      <c r="DW917" s="25"/>
      <c r="DX917" s="25"/>
      <c r="DY917" s="25"/>
      <c r="DZ917" s="25"/>
      <c r="EA917" s="25"/>
      <c r="EB917" s="25"/>
      <c r="EC917" s="25"/>
      <c r="ED917" s="25"/>
      <c r="EE917" s="25"/>
      <c r="EF917" s="25"/>
      <c r="EG917" s="25"/>
      <c r="EH917" s="25"/>
      <c r="EI917" s="25"/>
      <c r="EJ917" s="25"/>
      <c r="EK917" s="25"/>
      <c r="EL917" s="25"/>
      <c r="EM917" s="25"/>
      <c r="EN917" s="25"/>
      <c r="EO917" s="25"/>
    </row>
    <row r="918">
      <c r="A918" s="78" t="s">
        <v>28</v>
      </c>
      <c r="B918" s="78">
        <v>39157.0</v>
      </c>
      <c r="C918" s="78" t="s">
        <v>700</v>
      </c>
      <c r="D918" s="78">
        <v>689.0</v>
      </c>
      <c r="E918" s="74"/>
      <c r="F918" s="25"/>
      <c r="G918" s="74"/>
      <c r="H918" s="25"/>
      <c r="I918" s="74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  <c r="CM918" s="25"/>
      <c r="CN918" s="25"/>
      <c r="CO918" s="25"/>
      <c r="CP918" s="25"/>
      <c r="CQ918" s="25"/>
      <c r="CR918" s="25"/>
      <c r="CS918" s="25"/>
      <c r="CT918" s="25"/>
      <c r="CU918" s="25"/>
      <c r="CV918" s="25"/>
      <c r="CW918" s="25"/>
      <c r="CX918" s="25"/>
      <c r="CY918" s="25"/>
      <c r="CZ918" s="25"/>
      <c r="DA918" s="25"/>
      <c r="DB918" s="25"/>
      <c r="DC918" s="25"/>
      <c r="DD918" s="25"/>
      <c r="DE918" s="25"/>
      <c r="DF918" s="25"/>
      <c r="DG918" s="25"/>
      <c r="DH918" s="25"/>
      <c r="DI918" s="25"/>
      <c r="DJ918" s="25"/>
      <c r="DK918" s="25"/>
      <c r="DL918" s="25"/>
      <c r="DM918" s="25"/>
      <c r="DN918" s="25"/>
      <c r="DO918" s="25"/>
      <c r="DP918" s="25"/>
      <c r="DQ918" s="25"/>
      <c r="DR918" s="25"/>
      <c r="DS918" s="25"/>
      <c r="DT918" s="25"/>
      <c r="DU918" s="25"/>
      <c r="DV918" s="25"/>
      <c r="DW918" s="25"/>
      <c r="DX918" s="25"/>
      <c r="DY918" s="25"/>
      <c r="DZ918" s="25"/>
      <c r="EA918" s="25"/>
      <c r="EB918" s="25"/>
      <c r="EC918" s="25"/>
      <c r="ED918" s="25"/>
      <c r="EE918" s="25"/>
      <c r="EF918" s="25"/>
      <c r="EG918" s="25"/>
      <c r="EH918" s="25"/>
      <c r="EI918" s="25"/>
      <c r="EJ918" s="25"/>
      <c r="EK918" s="25"/>
      <c r="EL918" s="25"/>
      <c r="EM918" s="25"/>
      <c r="EN918" s="25"/>
      <c r="EO918" s="25"/>
    </row>
    <row r="919">
      <c r="A919" s="78" t="s">
        <v>28</v>
      </c>
      <c r="B919" s="78">
        <v>39159.0</v>
      </c>
      <c r="C919" s="78" t="s">
        <v>198</v>
      </c>
      <c r="D919" s="73">
        <v>1340.0</v>
      </c>
      <c r="E919" s="74"/>
      <c r="F919" s="25"/>
      <c r="G919" s="74"/>
      <c r="H919" s="25"/>
      <c r="I919" s="74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  <c r="CS919" s="25"/>
      <c r="CT919" s="25"/>
      <c r="CU919" s="25"/>
      <c r="CV919" s="25"/>
      <c r="CW919" s="25"/>
      <c r="CX919" s="25"/>
      <c r="CY919" s="25"/>
      <c r="CZ919" s="25"/>
      <c r="DA919" s="25"/>
      <c r="DB919" s="25"/>
      <c r="DC919" s="25"/>
      <c r="DD919" s="25"/>
      <c r="DE919" s="25"/>
      <c r="DF919" s="25"/>
      <c r="DG919" s="25"/>
      <c r="DH919" s="25"/>
      <c r="DI919" s="25"/>
      <c r="DJ919" s="25"/>
      <c r="DK919" s="25"/>
      <c r="DL919" s="25"/>
      <c r="DM919" s="25"/>
      <c r="DN919" s="25"/>
      <c r="DO919" s="25"/>
      <c r="DP919" s="25"/>
      <c r="DQ919" s="25"/>
      <c r="DR919" s="25"/>
      <c r="DS919" s="25"/>
      <c r="DT919" s="25"/>
      <c r="DU919" s="25"/>
      <c r="DV919" s="25"/>
      <c r="DW919" s="25"/>
      <c r="DX919" s="25"/>
      <c r="DY919" s="25"/>
      <c r="DZ919" s="25"/>
      <c r="EA919" s="25"/>
      <c r="EB919" s="25"/>
      <c r="EC919" s="25"/>
      <c r="ED919" s="25"/>
      <c r="EE919" s="25"/>
      <c r="EF919" s="25"/>
      <c r="EG919" s="25"/>
      <c r="EH919" s="25"/>
      <c r="EI919" s="25"/>
      <c r="EJ919" s="25"/>
      <c r="EK919" s="25"/>
      <c r="EL919" s="25"/>
      <c r="EM919" s="25"/>
      <c r="EN919" s="25"/>
      <c r="EO919" s="25"/>
    </row>
    <row r="920">
      <c r="A920" s="78" t="s">
        <v>28</v>
      </c>
      <c r="B920" s="78">
        <v>39161.0</v>
      </c>
      <c r="C920" s="78" t="s">
        <v>701</v>
      </c>
      <c r="D920" s="78">
        <v>373.0</v>
      </c>
      <c r="E920" s="74"/>
      <c r="F920" s="25"/>
      <c r="G920" s="25"/>
      <c r="H920" s="25"/>
      <c r="I920" s="74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  <c r="DR920" s="25"/>
      <c r="DS920" s="25"/>
      <c r="DT920" s="25"/>
      <c r="DU920" s="25"/>
      <c r="DV920" s="25"/>
      <c r="DW920" s="25"/>
      <c r="DX920" s="25"/>
      <c r="DY920" s="25"/>
      <c r="DZ920" s="25"/>
      <c r="EA920" s="25"/>
      <c r="EB920" s="25"/>
      <c r="EC920" s="25"/>
      <c r="ED920" s="25"/>
      <c r="EE920" s="25"/>
      <c r="EF920" s="25"/>
      <c r="EG920" s="25"/>
      <c r="EH920" s="25"/>
      <c r="EI920" s="25"/>
      <c r="EJ920" s="25"/>
      <c r="EK920" s="25"/>
      <c r="EL920" s="25"/>
      <c r="EM920" s="25"/>
      <c r="EN920" s="25"/>
      <c r="EO920" s="25"/>
    </row>
    <row r="921">
      <c r="A921" s="78" t="s">
        <v>28</v>
      </c>
      <c r="B921" s="78">
        <v>39163.0</v>
      </c>
      <c r="C921" s="78" t="s">
        <v>702</v>
      </c>
      <c r="D921" s="78">
        <v>17.0</v>
      </c>
      <c r="E921" s="25"/>
      <c r="F921" s="25"/>
      <c r="G921" s="25"/>
      <c r="H921" s="25"/>
      <c r="I921" s="74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  <c r="CS921" s="25"/>
      <c r="CT921" s="25"/>
      <c r="CU921" s="25"/>
      <c r="CV921" s="25"/>
      <c r="CW921" s="25"/>
      <c r="CX921" s="25"/>
      <c r="CY921" s="25"/>
      <c r="CZ921" s="25"/>
      <c r="DA921" s="25"/>
      <c r="DB921" s="25"/>
      <c r="DC921" s="25"/>
      <c r="DD921" s="25"/>
      <c r="DE921" s="25"/>
      <c r="DF921" s="25"/>
      <c r="DG921" s="25"/>
      <c r="DH921" s="25"/>
      <c r="DI921" s="25"/>
      <c r="DJ921" s="25"/>
      <c r="DK921" s="25"/>
      <c r="DL921" s="25"/>
      <c r="DM921" s="25"/>
      <c r="DN921" s="25"/>
      <c r="DO921" s="25"/>
      <c r="DP921" s="25"/>
      <c r="DQ921" s="25"/>
      <c r="DR921" s="25"/>
      <c r="DS921" s="25"/>
      <c r="DT921" s="25"/>
      <c r="DU921" s="25"/>
      <c r="DV921" s="25"/>
      <c r="DW921" s="25"/>
      <c r="DX921" s="25"/>
      <c r="DY921" s="25"/>
      <c r="DZ921" s="25"/>
      <c r="EA921" s="25"/>
      <c r="EB921" s="25"/>
      <c r="EC921" s="25"/>
      <c r="ED921" s="25"/>
      <c r="EE921" s="25"/>
      <c r="EF921" s="25"/>
      <c r="EG921" s="25"/>
      <c r="EH921" s="25"/>
      <c r="EI921" s="25"/>
      <c r="EJ921" s="25"/>
      <c r="EK921" s="25"/>
      <c r="EL921" s="25"/>
      <c r="EM921" s="25"/>
      <c r="EN921" s="25"/>
      <c r="EO921" s="25"/>
    </row>
    <row r="922">
      <c r="A922" s="78" t="s">
        <v>28</v>
      </c>
      <c r="B922" s="78">
        <v>39165.0</v>
      </c>
      <c r="C922" s="78" t="s">
        <v>201</v>
      </c>
      <c r="D922" s="73">
        <v>1488.0</v>
      </c>
      <c r="E922" s="74"/>
      <c r="F922" s="25"/>
      <c r="G922" s="74"/>
      <c r="H922" s="25"/>
      <c r="I922" s="74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  <c r="CM922" s="25"/>
      <c r="CN922" s="25"/>
      <c r="CO922" s="25"/>
      <c r="CP922" s="25"/>
      <c r="CQ922" s="25"/>
      <c r="CR922" s="25"/>
      <c r="CS922" s="25"/>
      <c r="CT922" s="25"/>
      <c r="CU922" s="25"/>
      <c r="CV922" s="25"/>
      <c r="CW922" s="25"/>
      <c r="CX922" s="25"/>
      <c r="CY922" s="25"/>
      <c r="CZ922" s="25"/>
      <c r="DA922" s="25"/>
      <c r="DB922" s="25"/>
      <c r="DC922" s="25"/>
      <c r="DD922" s="25"/>
      <c r="DE922" s="25"/>
      <c r="DF922" s="25"/>
      <c r="DG922" s="25"/>
      <c r="DH922" s="25"/>
      <c r="DI922" s="25"/>
      <c r="DJ922" s="25"/>
      <c r="DK922" s="25"/>
      <c r="DL922" s="25"/>
      <c r="DM922" s="25"/>
      <c r="DN922" s="25"/>
      <c r="DO922" s="25"/>
      <c r="DP922" s="25"/>
      <c r="DQ922" s="25"/>
      <c r="DR922" s="25"/>
      <c r="DS922" s="25"/>
      <c r="DT922" s="25"/>
      <c r="DU922" s="25"/>
      <c r="DV922" s="25"/>
      <c r="DW922" s="25"/>
      <c r="DX922" s="25"/>
      <c r="DY922" s="25"/>
      <c r="DZ922" s="25"/>
      <c r="EA922" s="25"/>
      <c r="EB922" s="25"/>
      <c r="EC922" s="25"/>
      <c r="ED922" s="25"/>
      <c r="EE922" s="25"/>
      <c r="EF922" s="25"/>
      <c r="EG922" s="25"/>
      <c r="EH922" s="25"/>
      <c r="EI922" s="25"/>
      <c r="EJ922" s="25"/>
      <c r="EK922" s="25"/>
      <c r="EL922" s="25"/>
      <c r="EM922" s="25"/>
      <c r="EN922" s="25"/>
      <c r="EO922" s="25"/>
    </row>
    <row r="923">
      <c r="A923" s="78" t="s">
        <v>28</v>
      </c>
      <c r="B923" s="78">
        <v>39167.0</v>
      </c>
      <c r="C923" s="78" t="s">
        <v>202</v>
      </c>
      <c r="D923" s="78">
        <v>477.0</v>
      </c>
      <c r="E923" s="74"/>
      <c r="F923" s="25"/>
      <c r="G923" s="25"/>
      <c r="H923" s="25"/>
      <c r="I923" s="74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  <c r="CS923" s="25"/>
      <c r="CT923" s="25"/>
      <c r="CU923" s="25"/>
      <c r="CV923" s="25"/>
      <c r="CW923" s="25"/>
      <c r="CX923" s="25"/>
      <c r="CY923" s="25"/>
      <c r="CZ923" s="25"/>
      <c r="DA923" s="25"/>
      <c r="DB923" s="25"/>
      <c r="DC923" s="25"/>
      <c r="DD923" s="25"/>
      <c r="DE923" s="25"/>
      <c r="DF923" s="25"/>
      <c r="DG923" s="25"/>
      <c r="DH923" s="25"/>
      <c r="DI923" s="25"/>
      <c r="DJ923" s="25"/>
      <c r="DK923" s="25"/>
      <c r="DL923" s="25"/>
      <c r="DM923" s="25"/>
      <c r="DN923" s="25"/>
      <c r="DO923" s="25"/>
      <c r="DP923" s="25"/>
      <c r="DQ923" s="25"/>
      <c r="DR923" s="25"/>
      <c r="DS923" s="25"/>
      <c r="DT923" s="25"/>
      <c r="DU923" s="25"/>
      <c r="DV923" s="25"/>
      <c r="DW923" s="25"/>
      <c r="DX923" s="25"/>
      <c r="DY923" s="25"/>
      <c r="DZ923" s="25"/>
      <c r="EA923" s="25"/>
      <c r="EB923" s="25"/>
      <c r="EC923" s="25"/>
      <c r="ED923" s="25"/>
      <c r="EE923" s="25"/>
      <c r="EF923" s="25"/>
      <c r="EG923" s="25"/>
      <c r="EH923" s="25"/>
      <c r="EI923" s="25"/>
      <c r="EJ923" s="25"/>
      <c r="EK923" s="25"/>
      <c r="EL923" s="25"/>
      <c r="EM923" s="25"/>
      <c r="EN923" s="25"/>
      <c r="EO923" s="25"/>
    </row>
    <row r="924">
      <c r="A924" s="78" t="s">
        <v>28</v>
      </c>
      <c r="B924" s="78">
        <v>39169.0</v>
      </c>
      <c r="C924" s="78" t="s">
        <v>203</v>
      </c>
      <c r="D924" s="78">
        <v>937.0</v>
      </c>
      <c r="E924" s="74"/>
      <c r="F924" s="25"/>
      <c r="G924" s="74"/>
      <c r="H924" s="25"/>
      <c r="I924" s="74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  <c r="CM924" s="25"/>
      <c r="CN924" s="25"/>
      <c r="CO924" s="25"/>
      <c r="CP924" s="25"/>
      <c r="CQ924" s="25"/>
      <c r="CR924" s="25"/>
      <c r="CS924" s="25"/>
      <c r="CT924" s="25"/>
      <c r="CU924" s="25"/>
      <c r="CV924" s="25"/>
      <c r="CW924" s="25"/>
      <c r="CX924" s="25"/>
      <c r="CY924" s="25"/>
      <c r="CZ924" s="25"/>
      <c r="DA924" s="25"/>
      <c r="DB924" s="25"/>
      <c r="DC924" s="25"/>
      <c r="DD924" s="25"/>
      <c r="DE924" s="25"/>
      <c r="DF924" s="25"/>
      <c r="DG924" s="25"/>
      <c r="DH924" s="25"/>
      <c r="DI924" s="25"/>
      <c r="DJ924" s="25"/>
      <c r="DK924" s="25"/>
      <c r="DL924" s="25"/>
      <c r="DM924" s="25"/>
      <c r="DN924" s="25"/>
      <c r="DO924" s="25"/>
      <c r="DP924" s="25"/>
      <c r="DQ924" s="25"/>
      <c r="DR924" s="25"/>
      <c r="DS924" s="25"/>
      <c r="DT924" s="25"/>
      <c r="DU924" s="25"/>
      <c r="DV924" s="25"/>
      <c r="DW924" s="25"/>
      <c r="DX924" s="25"/>
      <c r="DY924" s="25"/>
      <c r="DZ924" s="25"/>
      <c r="EA924" s="25"/>
      <c r="EB924" s="25"/>
      <c r="EC924" s="25"/>
      <c r="ED924" s="25"/>
      <c r="EE924" s="25"/>
      <c r="EF924" s="25"/>
      <c r="EG924" s="25"/>
      <c r="EH924" s="25"/>
      <c r="EI924" s="25"/>
      <c r="EJ924" s="25"/>
      <c r="EK924" s="25"/>
      <c r="EL924" s="25"/>
      <c r="EM924" s="25"/>
      <c r="EN924" s="25"/>
      <c r="EO924" s="25"/>
    </row>
    <row r="925">
      <c r="A925" s="78" t="s">
        <v>28</v>
      </c>
      <c r="B925" s="78">
        <v>39171.0</v>
      </c>
      <c r="C925" s="78" t="s">
        <v>663</v>
      </c>
      <c r="D925" s="78">
        <v>642.0</v>
      </c>
      <c r="E925" s="74"/>
      <c r="F925" s="25"/>
      <c r="G925" s="25"/>
      <c r="H925" s="25"/>
      <c r="I925" s="74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  <c r="CZ925" s="25"/>
      <c r="DA925" s="25"/>
      <c r="DB925" s="25"/>
      <c r="DC925" s="25"/>
      <c r="DD925" s="25"/>
      <c r="DE925" s="25"/>
      <c r="DF925" s="25"/>
      <c r="DG925" s="25"/>
      <c r="DH925" s="25"/>
      <c r="DI925" s="25"/>
      <c r="DJ925" s="25"/>
      <c r="DK925" s="25"/>
      <c r="DL925" s="25"/>
      <c r="DM925" s="25"/>
      <c r="DN925" s="25"/>
      <c r="DO925" s="25"/>
      <c r="DP925" s="25"/>
      <c r="DQ925" s="25"/>
      <c r="DR925" s="25"/>
      <c r="DS925" s="25"/>
      <c r="DT925" s="25"/>
      <c r="DU925" s="25"/>
      <c r="DV925" s="25"/>
      <c r="DW925" s="25"/>
      <c r="DX925" s="25"/>
      <c r="DY925" s="25"/>
      <c r="DZ925" s="25"/>
      <c r="EA925" s="25"/>
      <c r="EB925" s="25"/>
      <c r="EC925" s="25"/>
      <c r="ED925" s="25"/>
      <c r="EE925" s="25"/>
      <c r="EF925" s="25"/>
      <c r="EG925" s="25"/>
      <c r="EH925" s="25"/>
      <c r="EI925" s="25"/>
      <c r="EJ925" s="25"/>
      <c r="EK925" s="25"/>
      <c r="EL925" s="25"/>
      <c r="EM925" s="25"/>
      <c r="EN925" s="25"/>
      <c r="EO925" s="25"/>
    </row>
    <row r="926">
      <c r="A926" s="78" t="s">
        <v>28</v>
      </c>
      <c r="B926" s="78">
        <v>39173.0</v>
      </c>
      <c r="C926" s="78" t="s">
        <v>703</v>
      </c>
      <c r="D926" s="73">
        <v>5670.0</v>
      </c>
      <c r="E926" s="74"/>
      <c r="F926" s="25"/>
      <c r="G926" s="74"/>
      <c r="H926" s="25"/>
      <c r="I926" s="74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  <c r="CL926" s="25"/>
      <c r="CM926" s="25"/>
      <c r="CN926" s="25"/>
      <c r="CO926" s="25"/>
      <c r="CP926" s="25"/>
      <c r="CQ926" s="25"/>
      <c r="CR926" s="25"/>
      <c r="CS926" s="25"/>
      <c r="CT926" s="25"/>
      <c r="CU926" s="25"/>
      <c r="CV926" s="25"/>
      <c r="CW926" s="25"/>
      <c r="CX926" s="25"/>
      <c r="CY926" s="25"/>
      <c r="CZ926" s="25"/>
      <c r="DA926" s="25"/>
      <c r="DB926" s="25"/>
      <c r="DC926" s="25"/>
      <c r="DD926" s="25"/>
      <c r="DE926" s="25"/>
      <c r="DF926" s="25"/>
      <c r="DG926" s="25"/>
      <c r="DH926" s="25"/>
      <c r="DI926" s="25"/>
      <c r="DJ926" s="25"/>
      <c r="DK926" s="25"/>
      <c r="DL926" s="25"/>
      <c r="DM926" s="25"/>
      <c r="DN926" s="25"/>
      <c r="DO926" s="25"/>
      <c r="DP926" s="25"/>
      <c r="DQ926" s="25"/>
      <c r="DR926" s="25"/>
      <c r="DS926" s="25"/>
      <c r="DT926" s="25"/>
      <c r="DU926" s="25"/>
      <c r="DV926" s="25"/>
      <c r="DW926" s="25"/>
      <c r="DX926" s="25"/>
      <c r="DY926" s="25"/>
      <c r="DZ926" s="25"/>
      <c r="EA926" s="25"/>
      <c r="EB926" s="25"/>
      <c r="EC926" s="25"/>
      <c r="ED926" s="25"/>
      <c r="EE926" s="25"/>
      <c r="EF926" s="25"/>
      <c r="EG926" s="25"/>
      <c r="EH926" s="25"/>
      <c r="EI926" s="25"/>
      <c r="EJ926" s="25"/>
      <c r="EK926" s="25"/>
      <c r="EL926" s="25"/>
      <c r="EM926" s="25"/>
      <c r="EN926" s="25"/>
      <c r="EO926" s="25"/>
    </row>
    <row r="927">
      <c r="A927" s="78" t="s">
        <v>28</v>
      </c>
      <c r="B927" s="78">
        <v>39175.0</v>
      </c>
      <c r="C927" s="78" t="s">
        <v>704</v>
      </c>
      <c r="D927" s="78">
        <v>644.0</v>
      </c>
      <c r="E927" s="74"/>
      <c r="F927" s="25"/>
      <c r="G927" s="25"/>
      <c r="H927" s="25"/>
      <c r="I927" s="74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  <c r="CS927" s="25"/>
      <c r="CT927" s="25"/>
      <c r="CU927" s="25"/>
      <c r="CV927" s="25"/>
      <c r="CW927" s="25"/>
      <c r="CX927" s="25"/>
      <c r="CY927" s="25"/>
      <c r="CZ927" s="25"/>
      <c r="DA927" s="25"/>
      <c r="DB927" s="25"/>
      <c r="DC927" s="25"/>
      <c r="DD927" s="25"/>
      <c r="DE927" s="25"/>
      <c r="DF927" s="25"/>
      <c r="DG927" s="25"/>
      <c r="DH927" s="25"/>
      <c r="DI927" s="25"/>
      <c r="DJ927" s="25"/>
      <c r="DK927" s="25"/>
      <c r="DL927" s="25"/>
      <c r="DM927" s="25"/>
      <c r="DN927" s="25"/>
      <c r="DO927" s="25"/>
      <c r="DP927" s="25"/>
      <c r="DQ927" s="25"/>
      <c r="DR927" s="25"/>
      <c r="DS927" s="25"/>
      <c r="DT927" s="25"/>
      <c r="DU927" s="25"/>
      <c r="DV927" s="25"/>
      <c r="DW927" s="25"/>
      <c r="DX927" s="25"/>
      <c r="DY927" s="25"/>
      <c r="DZ927" s="25"/>
      <c r="EA927" s="25"/>
      <c r="EB927" s="25"/>
      <c r="EC927" s="25"/>
      <c r="ED927" s="25"/>
      <c r="EE927" s="25"/>
      <c r="EF927" s="25"/>
      <c r="EG927" s="25"/>
      <c r="EH927" s="25"/>
      <c r="EI927" s="25"/>
      <c r="EJ927" s="25"/>
      <c r="EK927" s="25"/>
      <c r="EL927" s="25"/>
      <c r="EM927" s="25"/>
      <c r="EN927" s="25"/>
      <c r="EO927" s="25"/>
    </row>
    <row r="928">
      <c r="A928" s="78" t="s">
        <v>28</v>
      </c>
      <c r="B928" s="78">
        <v>39999.0</v>
      </c>
      <c r="C928" s="78" t="s">
        <v>210</v>
      </c>
      <c r="D928" s="73">
        <v>2344.0</v>
      </c>
      <c r="E928" s="74"/>
      <c r="F928" s="74"/>
      <c r="G928" s="25"/>
      <c r="H928" s="25"/>
      <c r="I928" s="74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  <c r="CL928" s="25"/>
      <c r="CM928" s="25"/>
      <c r="CN928" s="25"/>
      <c r="CO928" s="25"/>
      <c r="CP928" s="25"/>
      <c r="CQ928" s="25"/>
      <c r="CR928" s="25"/>
      <c r="CS928" s="25"/>
      <c r="CT928" s="25"/>
      <c r="CU928" s="25"/>
      <c r="CV928" s="25"/>
      <c r="CW928" s="25"/>
      <c r="CX928" s="25"/>
      <c r="CY928" s="25"/>
      <c r="CZ928" s="25"/>
      <c r="DA928" s="25"/>
      <c r="DB928" s="25"/>
      <c r="DC928" s="25"/>
      <c r="DD928" s="25"/>
      <c r="DE928" s="25"/>
      <c r="DF928" s="25"/>
      <c r="DG928" s="25"/>
      <c r="DH928" s="25"/>
      <c r="DI928" s="25"/>
      <c r="DJ928" s="25"/>
      <c r="DK928" s="25"/>
      <c r="DL928" s="25"/>
      <c r="DM928" s="25"/>
      <c r="DN928" s="25"/>
      <c r="DO928" s="25"/>
      <c r="DP928" s="25"/>
      <c r="DQ928" s="25"/>
      <c r="DR928" s="25"/>
      <c r="DS928" s="25"/>
      <c r="DT928" s="25"/>
      <c r="DU928" s="25"/>
      <c r="DV928" s="25"/>
      <c r="DW928" s="25"/>
      <c r="DX928" s="25"/>
      <c r="DY928" s="25"/>
      <c r="DZ928" s="25"/>
      <c r="EA928" s="25"/>
      <c r="EB928" s="25"/>
      <c r="EC928" s="25"/>
      <c r="ED928" s="25"/>
      <c r="EE928" s="25"/>
      <c r="EF928" s="25"/>
      <c r="EG928" s="25"/>
      <c r="EH928" s="25"/>
      <c r="EI928" s="25"/>
      <c r="EJ928" s="25"/>
      <c r="EK928" s="25"/>
      <c r="EL928" s="25"/>
      <c r="EM928" s="25"/>
      <c r="EN928" s="25"/>
      <c r="EO928" s="25"/>
    </row>
    <row r="929">
      <c r="A929" s="78" t="s">
        <v>30</v>
      </c>
      <c r="B929" s="78">
        <v>46003.0</v>
      </c>
      <c r="C929" s="78" t="s">
        <v>705</v>
      </c>
      <c r="D929" s="78">
        <v>75.0</v>
      </c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  <c r="CS929" s="25"/>
      <c r="CT929" s="25"/>
      <c r="CU929" s="25"/>
      <c r="CV929" s="25"/>
      <c r="CW929" s="25"/>
      <c r="CX929" s="25"/>
      <c r="CY929" s="25"/>
      <c r="CZ929" s="25"/>
      <c r="DA929" s="25"/>
      <c r="DB929" s="25"/>
      <c r="DC929" s="25"/>
      <c r="DD929" s="25"/>
      <c r="DE929" s="25"/>
      <c r="DF929" s="25"/>
      <c r="DG929" s="25"/>
      <c r="DH929" s="25"/>
      <c r="DI929" s="25"/>
      <c r="DJ929" s="25"/>
      <c r="DK929" s="25"/>
      <c r="DL929" s="25"/>
      <c r="DM929" s="25"/>
      <c r="DN929" s="25"/>
      <c r="DO929" s="25"/>
      <c r="DP929" s="25"/>
      <c r="DQ929" s="25"/>
      <c r="DR929" s="25"/>
      <c r="DS929" s="25"/>
      <c r="DT929" s="25"/>
      <c r="DU929" s="25"/>
      <c r="DV929" s="25"/>
      <c r="DW929" s="25"/>
      <c r="DX929" s="25"/>
      <c r="DY929" s="25"/>
      <c r="DZ929" s="25"/>
      <c r="EA929" s="25"/>
      <c r="EB929" s="25"/>
      <c r="EC929" s="25"/>
      <c r="ED929" s="25"/>
      <c r="EE929" s="25"/>
      <c r="EF929" s="25"/>
      <c r="EG929" s="25"/>
      <c r="EH929" s="25"/>
      <c r="EI929" s="25"/>
      <c r="EJ929" s="25"/>
      <c r="EK929" s="25"/>
      <c r="EL929" s="25"/>
      <c r="EM929" s="25"/>
      <c r="EN929" s="25"/>
      <c r="EO929" s="25"/>
    </row>
    <row r="930">
      <c r="A930" s="78" t="s">
        <v>30</v>
      </c>
      <c r="B930" s="78">
        <v>46005.0</v>
      </c>
      <c r="C930" s="78" t="s">
        <v>706</v>
      </c>
      <c r="D930" s="78">
        <v>177.0</v>
      </c>
      <c r="E930" s="25"/>
      <c r="F930" s="25"/>
      <c r="G930" s="25"/>
      <c r="H930" s="25"/>
      <c r="I930" s="74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  <c r="CM930" s="25"/>
      <c r="CN930" s="25"/>
      <c r="CO930" s="25"/>
      <c r="CP930" s="25"/>
      <c r="CQ930" s="25"/>
      <c r="CR930" s="25"/>
      <c r="CS930" s="25"/>
      <c r="CT930" s="25"/>
      <c r="CU930" s="25"/>
      <c r="CV930" s="25"/>
      <c r="CW930" s="25"/>
      <c r="CX930" s="25"/>
      <c r="CY930" s="25"/>
      <c r="CZ930" s="25"/>
      <c r="DA930" s="25"/>
      <c r="DB930" s="25"/>
      <c r="DC930" s="25"/>
      <c r="DD930" s="25"/>
      <c r="DE930" s="25"/>
      <c r="DF930" s="25"/>
      <c r="DG930" s="25"/>
      <c r="DH930" s="25"/>
      <c r="DI930" s="25"/>
      <c r="DJ930" s="25"/>
      <c r="DK930" s="25"/>
      <c r="DL930" s="25"/>
      <c r="DM930" s="25"/>
      <c r="DN930" s="25"/>
      <c r="DO930" s="25"/>
      <c r="DP930" s="25"/>
      <c r="DQ930" s="25"/>
      <c r="DR930" s="25"/>
      <c r="DS930" s="25"/>
      <c r="DT930" s="25"/>
      <c r="DU930" s="25"/>
      <c r="DV930" s="25"/>
      <c r="DW930" s="25"/>
      <c r="DX930" s="25"/>
      <c r="DY930" s="25"/>
      <c r="DZ930" s="25"/>
      <c r="EA930" s="25"/>
      <c r="EB930" s="25"/>
      <c r="EC930" s="25"/>
      <c r="ED930" s="25"/>
      <c r="EE930" s="25"/>
      <c r="EF930" s="25"/>
      <c r="EG930" s="25"/>
      <c r="EH930" s="25"/>
      <c r="EI930" s="25"/>
      <c r="EJ930" s="25"/>
      <c r="EK930" s="25"/>
      <c r="EL930" s="25"/>
      <c r="EM930" s="25"/>
      <c r="EN930" s="25"/>
      <c r="EO930" s="25"/>
    </row>
    <row r="931">
      <c r="A931" s="78" t="s">
        <v>30</v>
      </c>
      <c r="B931" s="78">
        <v>46007.0</v>
      </c>
      <c r="C931" s="78" t="s">
        <v>707</v>
      </c>
      <c r="D931" s="78">
        <v>30.0</v>
      </c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  <c r="CS931" s="25"/>
      <c r="CT931" s="25"/>
      <c r="CU931" s="25"/>
      <c r="CV931" s="25"/>
      <c r="CW931" s="25"/>
      <c r="CX931" s="25"/>
      <c r="CY931" s="25"/>
      <c r="CZ931" s="25"/>
      <c r="DA931" s="25"/>
      <c r="DB931" s="25"/>
      <c r="DC931" s="25"/>
      <c r="DD931" s="25"/>
      <c r="DE931" s="25"/>
      <c r="DF931" s="25"/>
      <c r="DG931" s="25"/>
      <c r="DH931" s="25"/>
      <c r="DI931" s="25"/>
      <c r="DJ931" s="25"/>
      <c r="DK931" s="25"/>
      <c r="DL931" s="25"/>
      <c r="DM931" s="25"/>
      <c r="DN931" s="25"/>
      <c r="DO931" s="25"/>
      <c r="DP931" s="25"/>
      <c r="DQ931" s="25"/>
      <c r="DR931" s="25"/>
      <c r="DS931" s="25"/>
      <c r="DT931" s="25"/>
      <c r="DU931" s="25"/>
      <c r="DV931" s="25"/>
      <c r="DW931" s="25"/>
      <c r="DX931" s="25"/>
      <c r="DY931" s="25"/>
      <c r="DZ931" s="25"/>
      <c r="EA931" s="25"/>
      <c r="EB931" s="25"/>
      <c r="EC931" s="25"/>
      <c r="ED931" s="25"/>
      <c r="EE931" s="25"/>
      <c r="EF931" s="25"/>
      <c r="EG931" s="25"/>
      <c r="EH931" s="25"/>
      <c r="EI931" s="25"/>
      <c r="EJ931" s="25"/>
      <c r="EK931" s="25"/>
      <c r="EL931" s="25"/>
      <c r="EM931" s="25"/>
      <c r="EN931" s="25"/>
      <c r="EO931" s="25"/>
    </row>
    <row r="932">
      <c r="A932" s="78" t="s">
        <v>30</v>
      </c>
      <c r="B932" s="78">
        <v>46009.0</v>
      </c>
      <c r="C932" s="78" t="s">
        <v>708</v>
      </c>
      <c r="D932" s="78">
        <v>39.0</v>
      </c>
      <c r="E932" s="25"/>
      <c r="F932" s="25"/>
      <c r="G932" s="25"/>
      <c r="H932" s="25"/>
      <c r="I932" s="74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  <c r="CM932" s="25"/>
      <c r="CN932" s="25"/>
      <c r="CO932" s="25"/>
      <c r="CP932" s="25"/>
      <c r="CQ932" s="25"/>
      <c r="CR932" s="25"/>
      <c r="CS932" s="25"/>
      <c r="CT932" s="25"/>
      <c r="CU932" s="25"/>
      <c r="CV932" s="25"/>
      <c r="CW932" s="25"/>
      <c r="CX932" s="25"/>
      <c r="CY932" s="25"/>
      <c r="CZ932" s="25"/>
      <c r="DA932" s="25"/>
      <c r="DB932" s="25"/>
      <c r="DC932" s="25"/>
      <c r="DD932" s="25"/>
      <c r="DE932" s="25"/>
      <c r="DF932" s="25"/>
      <c r="DG932" s="25"/>
      <c r="DH932" s="25"/>
      <c r="DI932" s="25"/>
      <c r="DJ932" s="25"/>
      <c r="DK932" s="25"/>
      <c r="DL932" s="25"/>
      <c r="DM932" s="25"/>
      <c r="DN932" s="25"/>
      <c r="DO932" s="25"/>
      <c r="DP932" s="25"/>
      <c r="DQ932" s="25"/>
      <c r="DR932" s="25"/>
      <c r="DS932" s="25"/>
      <c r="DT932" s="25"/>
      <c r="DU932" s="25"/>
      <c r="DV932" s="25"/>
      <c r="DW932" s="25"/>
      <c r="DX932" s="25"/>
      <c r="DY932" s="25"/>
      <c r="DZ932" s="25"/>
      <c r="EA932" s="25"/>
      <c r="EB932" s="25"/>
      <c r="EC932" s="25"/>
      <c r="ED932" s="25"/>
      <c r="EE932" s="25"/>
      <c r="EF932" s="25"/>
      <c r="EG932" s="25"/>
      <c r="EH932" s="25"/>
      <c r="EI932" s="25"/>
      <c r="EJ932" s="25"/>
      <c r="EK932" s="25"/>
      <c r="EL932" s="25"/>
      <c r="EM932" s="25"/>
      <c r="EN932" s="25"/>
      <c r="EO932" s="25"/>
    </row>
    <row r="933">
      <c r="A933" s="78" t="s">
        <v>30</v>
      </c>
      <c r="B933" s="78">
        <v>46011.0</v>
      </c>
      <c r="C933" s="78" t="s">
        <v>709</v>
      </c>
      <c r="D933" s="78">
        <v>453.0</v>
      </c>
      <c r="E933" s="25"/>
      <c r="F933" s="25"/>
      <c r="G933" s="25"/>
      <c r="H933" s="25"/>
      <c r="I933" s="74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  <c r="CS933" s="25"/>
      <c r="CT933" s="25"/>
      <c r="CU933" s="25"/>
      <c r="CV933" s="25"/>
      <c r="CW933" s="25"/>
      <c r="CX933" s="25"/>
      <c r="CY933" s="25"/>
      <c r="CZ933" s="25"/>
      <c r="DA933" s="25"/>
      <c r="DB933" s="25"/>
      <c r="DC933" s="25"/>
      <c r="DD933" s="25"/>
      <c r="DE933" s="25"/>
      <c r="DF933" s="25"/>
      <c r="DG933" s="25"/>
      <c r="DH933" s="25"/>
      <c r="DI933" s="25"/>
      <c r="DJ933" s="25"/>
      <c r="DK933" s="25"/>
      <c r="DL933" s="25"/>
      <c r="DM933" s="25"/>
      <c r="DN933" s="25"/>
      <c r="DO933" s="25"/>
      <c r="DP933" s="25"/>
      <c r="DQ933" s="25"/>
      <c r="DR933" s="25"/>
      <c r="DS933" s="25"/>
      <c r="DT933" s="25"/>
      <c r="DU933" s="25"/>
      <c r="DV933" s="25"/>
      <c r="DW933" s="25"/>
      <c r="DX933" s="25"/>
      <c r="DY933" s="25"/>
      <c r="DZ933" s="25"/>
      <c r="EA933" s="25"/>
      <c r="EB933" s="25"/>
      <c r="EC933" s="25"/>
      <c r="ED933" s="25"/>
      <c r="EE933" s="25"/>
      <c r="EF933" s="25"/>
      <c r="EG933" s="25"/>
      <c r="EH933" s="25"/>
      <c r="EI933" s="25"/>
      <c r="EJ933" s="25"/>
      <c r="EK933" s="25"/>
      <c r="EL933" s="25"/>
      <c r="EM933" s="25"/>
      <c r="EN933" s="25"/>
      <c r="EO933" s="25"/>
    </row>
    <row r="934">
      <c r="A934" s="78" t="s">
        <v>30</v>
      </c>
      <c r="B934" s="78">
        <v>46013.0</v>
      </c>
      <c r="C934" s="78" t="s">
        <v>112</v>
      </c>
      <c r="D934" s="78">
        <v>697.0</v>
      </c>
      <c r="E934" s="74"/>
      <c r="F934" s="25"/>
      <c r="G934" s="25"/>
      <c r="H934" s="25"/>
      <c r="I934" s="74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  <c r="CI934" s="25"/>
      <c r="CJ934" s="25"/>
      <c r="CK934" s="25"/>
      <c r="CL934" s="25"/>
      <c r="CM934" s="25"/>
      <c r="CN934" s="25"/>
      <c r="CO934" s="25"/>
      <c r="CP934" s="25"/>
      <c r="CQ934" s="25"/>
      <c r="CR934" s="25"/>
      <c r="CS934" s="25"/>
      <c r="CT934" s="25"/>
      <c r="CU934" s="25"/>
      <c r="CV934" s="25"/>
      <c r="CW934" s="25"/>
      <c r="CX934" s="25"/>
      <c r="CY934" s="25"/>
      <c r="CZ934" s="25"/>
      <c r="DA934" s="25"/>
      <c r="DB934" s="25"/>
      <c r="DC934" s="25"/>
      <c r="DD934" s="25"/>
      <c r="DE934" s="25"/>
      <c r="DF934" s="25"/>
      <c r="DG934" s="25"/>
      <c r="DH934" s="25"/>
      <c r="DI934" s="25"/>
      <c r="DJ934" s="25"/>
      <c r="DK934" s="25"/>
      <c r="DL934" s="25"/>
      <c r="DM934" s="25"/>
      <c r="DN934" s="25"/>
      <c r="DO934" s="25"/>
      <c r="DP934" s="25"/>
      <c r="DQ934" s="25"/>
      <c r="DR934" s="25"/>
      <c r="DS934" s="25"/>
      <c r="DT934" s="25"/>
      <c r="DU934" s="25"/>
      <c r="DV934" s="25"/>
      <c r="DW934" s="25"/>
      <c r="DX934" s="25"/>
      <c r="DY934" s="25"/>
      <c r="DZ934" s="25"/>
      <c r="EA934" s="25"/>
      <c r="EB934" s="25"/>
      <c r="EC934" s="25"/>
      <c r="ED934" s="25"/>
      <c r="EE934" s="25"/>
      <c r="EF934" s="25"/>
      <c r="EG934" s="25"/>
      <c r="EH934" s="25"/>
      <c r="EI934" s="25"/>
      <c r="EJ934" s="25"/>
      <c r="EK934" s="25"/>
      <c r="EL934" s="25"/>
      <c r="EM934" s="25"/>
      <c r="EN934" s="25"/>
      <c r="EO934" s="25"/>
    </row>
    <row r="935">
      <c r="A935" s="78" t="s">
        <v>30</v>
      </c>
      <c r="B935" s="78">
        <v>46015.0</v>
      </c>
      <c r="C935" s="78" t="s">
        <v>710</v>
      </c>
      <c r="D935" s="78">
        <v>32.0</v>
      </c>
      <c r="E935" s="25"/>
      <c r="F935" s="25"/>
      <c r="G935" s="25"/>
      <c r="H935" s="25"/>
      <c r="I935" s="74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  <c r="CM935" s="25"/>
      <c r="CN935" s="25"/>
      <c r="CO935" s="25"/>
      <c r="CP935" s="25"/>
      <c r="CQ935" s="25"/>
      <c r="CR935" s="25"/>
      <c r="CS935" s="25"/>
      <c r="CT935" s="25"/>
      <c r="CU935" s="25"/>
      <c r="CV935" s="25"/>
      <c r="CW935" s="25"/>
      <c r="CX935" s="25"/>
      <c r="CY935" s="25"/>
      <c r="CZ935" s="25"/>
      <c r="DA935" s="25"/>
      <c r="DB935" s="25"/>
      <c r="DC935" s="25"/>
      <c r="DD935" s="25"/>
      <c r="DE935" s="25"/>
      <c r="DF935" s="25"/>
      <c r="DG935" s="25"/>
      <c r="DH935" s="25"/>
      <c r="DI935" s="25"/>
      <c r="DJ935" s="25"/>
      <c r="DK935" s="25"/>
      <c r="DL935" s="25"/>
      <c r="DM935" s="25"/>
      <c r="DN935" s="25"/>
      <c r="DO935" s="25"/>
      <c r="DP935" s="25"/>
      <c r="DQ935" s="25"/>
      <c r="DR935" s="25"/>
      <c r="DS935" s="25"/>
      <c r="DT935" s="25"/>
      <c r="DU935" s="25"/>
      <c r="DV935" s="25"/>
      <c r="DW935" s="25"/>
      <c r="DX935" s="25"/>
      <c r="DY935" s="25"/>
      <c r="DZ935" s="25"/>
      <c r="EA935" s="25"/>
      <c r="EB935" s="25"/>
      <c r="EC935" s="25"/>
      <c r="ED935" s="25"/>
      <c r="EE935" s="25"/>
      <c r="EF935" s="25"/>
      <c r="EG935" s="25"/>
      <c r="EH935" s="25"/>
      <c r="EI935" s="25"/>
      <c r="EJ935" s="25"/>
      <c r="EK935" s="25"/>
      <c r="EL935" s="25"/>
      <c r="EM935" s="25"/>
      <c r="EN935" s="25"/>
      <c r="EO935" s="25"/>
    </row>
    <row r="936">
      <c r="A936" s="78" t="s">
        <v>30</v>
      </c>
      <c r="B936" s="78">
        <v>46017.0</v>
      </c>
      <c r="C936" s="78" t="s">
        <v>583</v>
      </c>
      <c r="D936" s="78">
        <v>20.0</v>
      </c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  <c r="CI936" s="25"/>
      <c r="CJ936" s="25"/>
      <c r="CK936" s="25"/>
      <c r="CL936" s="25"/>
      <c r="CM936" s="25"/>
      <c r="CN936" s="25"/>
      <c r="CO936" s="25"/>
      <c r="CP936" s="25"/>
      <c r="CQ936" s="25"/>
      <c r="CR936" s="25"/>
      <c r="CS936" s="25"/>
      <c r="CT936" s="25"/>
      <c r="CU936" s="25"/>
      <c r="CV936" s="25"/>
      <c r="CW936" s="25"/>
      <c r="CX936" s="25"/>
      <c r="CY936" s="25"/>
      <c r="CZ936" s="25"/>
      <c r="DA936" s="25"/>
      <c r="DB936" s="25"/>
      <c r="DC936" s="25"/>
      <c r="DD936" s="25"/>
      <c r="DE936" s="25"/>
      <c r="DF936" s="25"/>
      <c r="DG936" s="25"/>
      <c r="DH936" s="25"/>
      <c r="DI936" s="25"/>
      <c r="DJ936" s="25"/>
      <c r="DK936" s="25"/>
      <c r="DL936" s="25"/>
      <c r="DM936" s="25"/>
      <c r="DN936" s="25"/>
      <c r="DO936" s="25"/>
      <c r="DP936" s="25"/>
      <c r="DQ936" s="25"/>
      <c r="DR936" s="25"/>
      <c r="DS936" s="25"/>
      <c r="DT936" s="25"/>
      <c r="DU936" s="25"/>
      <c r="DV936" s="25"/>
      <c r="DW936" s="25"/>
      <c r="DX936" s="25"/>
      <c r="DY936" s="25"/>
      <c r="DZ936" s="25"/>
      <c r="EA936" s="25"/>
      <c r="EB936" s="25"/>
      <c r="EC936" s="25"/>
      <c r="ED936" s="25"/>
      <c r="EE936" s="25"/>
      <c r="EF936" s="25"/>
      <c r="EG936" s="25"/>
      <c r="EH936" s="25"/>
      <c r="EI936" s="25"/>
      <c r="EJ936" s="25"/>
      <c r="EK936" s="25"/>
      <c r="EL936" s="25"/>
      <c r="EM936" s="25"/>
      <c r="EN936" s="25"/>
      <c r="EO936" s="25"/>
    </row>
    <row r="937">
      <c r="A937" s="78" t="s">
        <v>30</v>
      </c>
      <c r="B937" s="78">
        <v>46019.0</v>
      </c>
      <c r="C937" s="78" t="s">
        <v>711</v>
      </c>
      <c r="D937" s="78">
        <v>72.0</v>
      </c>
      <c r="E937" s="25"/>
      <c r="F937" s="25"/>
      <c r="G937" s="25"/>
      <c r="H937" s="25"/>
      <c r="I937" s="74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  <c r="CM937" s="25"/>
      <c r="CN937" s="25"/>
      <c r="CO937" s="25"/>
      <c r="CP937" s="25"/>
      <c r="CQ937" s="25"/>
      <c r="CR937" s="25"/>
      <c r="CS937" s="25"/>
      <c r="CT937" s="25"/>
      <c r="CU937" s="25"/>
      <c r="CV937" s="25"/>
      <c r="CW937" s="25"/>
      <c r="CX937" s="25"/>
      <c r="CY937" s="25"/>
      <c r="CZ937" s="25"/>
      <c r="DA937" s="25"/>
      <c r="DB937" s="25"/>
      <c r="DC937" s="25"/>
      <c r="DD937" s="25"/>
      <c r="DE937" s="25"/>
      <c r="DF937" s="25"/>
      <c r="DG937" s="25"/>
      <c r="DH937" s="25"/>
      <c r="DI937" s="25"/>
      <c r="DJ937" s="25"/>
      <c r="DK937" s="25"/>
      <c r="DL937" s="25"/>
      <c r="DM937" s="25"/>
      <c r="DN937" s="25"/>
      <c r="DO937" s="25"/>
      <c r="DP937" s="25"/>
      <c r="DQ937" s="25"/>
      <c r="DR937" s="25"/>
      <c r="DS937" s="25"/>
      <c r="DT937" s="25"/>
      <c r="DU937" s="25"/>
      <c r="DV937" s="25"/>
      <c r="DW937" s="25"/>
      <c r="DX937" s="25"/>
      <c r="DY937" s="25"/>
      <c r="DZ937" s="25"/>
      <c r="EA937" s="25"/>
      <c r="EB937" s="25"/>
      <c r="EC937" s="25"/>
      <c r="ED937" s="25"/>
      <c r="EE937" s="25"/>
      <c r="EF937" s="25"/>
      <c r="EG937" s="25"/>
      <c r="EH937" s="25"/>
      <c r="EI937" s="25"/>
      <c r="EJ937" s="25"/>
      <c r="EK937" s="25"/>
      <c r="EL937" s="25"/>
      <c r="EM937" s="25"/>
      <c r="EN937" s="25"/>
      <c r="EO937" s="25"/>
    </row>
    <row r="938">
      <c r="A938" s="78" t="s">
        <v>30</v>
      </c>
      <c r="B938" s="78">
        <v>46021.0</v>
      </c>
      <c r="C938" s="78" t="s">
        <v>712</v>
      </c>
      <c r="D938" s="78">
        <v>11.0</v>
      </c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  <c r="CI938" s="25"/>
      <c r="CJ938" s="25"/>
      <c r="CK938" s="25"/>
      <c r="CL938" s="25"/>
      <c r="CM938" s="25"/>
      <c r="CN938" s="25"/>
      <c r="CO938" s="25"/>
      <c r="CP938" s="25"/>
      <c r="CQ938" s="25"/>
      <c r="CR938" s="25"/>
      <c r="CS938" s="25"/>
      <c r="CT938" s="25"/>
      <c r="CU938" s="25"/>
      <c r="CV938" s="25"/>
      <c r="CW938" s="25"/>
      <c r="CX938" s="25"/>
      <c r="CY938" s="25"/>
      <c r="CZ938" s="25"/>
      <c r="DA938" s="25"/>
      <c r="DB938" s="25"/>
      <c r="DC938" s="25"/>
      <c r="DD938" s="25"/>
      <c r="DE938" s="25"/>
      <c r="DF938" s="25"/>
      <c r="DG938" s="25"/>
      <c r="DH938" s="25"/>
      <c r="DI938" s="25"/>
      <c r="DJ938" s="25"/>
      <c r="DK938" s="25"/>
      <c r="DL938" s="25"/>
      <c r="DM938" s="25"/>
      <c r="DN938" s="25"/>
      <c r="DO938" s="25"/>
      <c r="DP938" s="25"/>
      <c r="DQ938" s="25"/>
      <c r="DR938" s="25"/>
      <c r="DS938" s="25"/>
      <c r="DT938" s="25"/>
      <c r="DU938" s="25"/>
      <c r="DV938" s="25"/>
      <c r="DW938" s="25"/>
      <c r="DX938" s="25"/>
      <c r="DY938" s="25"/>
      <c r="DZ938" s="25"/>
      <c r="EA938" s="25"/>
      <c r="EB938" s="25"/>
      <c r="EC938" s="25"/>
      <c r="ED938" s="25"/>
      <c r="EE938" s="25"/>
      <c r="EF938" s="25"/>
      <c r="EG938" s="25"/>
      <c r="EH938" s="25"/>
      <c r="EI938" s="25"/>
      <c r="EJ938" s="25"/>
      <c r="EK938" s="25"/>
      <c r="EL938" s="25"/>
      <c r="EM938" s="25"/>
      <c r="EN938" s="25"/>
      <c r="EO938" s="25"/>
    </row>
    <row r="939">
      <c r="A939" s="78" t="s">
        <v>30</v>
      </c>
      <c r="B939" s="78">
        <v>46023.0</v>
      </c>
      <c r="C939" s="78" t="s">
        <v>713</v>
      </c>
      <c r="D939" s="78">
        <v>68.0</v>
      </c>
      <c r="E939" s="25"/>
      <c r="F939" s="25"/>
      <c r="G939" s="25"/>
      <c r="H939" s="25"/>
      <c r="I939" s="74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  <c r="CI939" s="25"/>
      <c r="CJ939" s="25"/>
      <c r="CK939" s="25"/>
      <c r="CL939" s="25"/>
      <c r="CM939" s="25"/>
      <c r="CN939" s="25"/>
      <c r="CO939" s="25"/>
      <c r="CP939" s="25"/>
      <c r="CQ939" s="25"/>
      <c r="CR939" s="25"/>
      <c r="CS939" s="25"/>
      <c r="CT939" s="25"/>
      <c r="CU939" s="25"/>
      <c r="CV939" s="25"/>
      <c r="CW939" s="25"/>
      <c r="CX939" s="25"/>
      <c r="CY939" s="25"/>
      <c r="CZ939" s="25"/>
      <c r="DA939" s="25"/>
      <c r="DB939" s="25"/>
      <c r="DC939" s="25"/>
      <c r="DD939" s="25"/>
      <c r="DE939" s="25"/>
      <c r="DF939" s="25"/>
      <c r="DG939" s="25"/>
      <c r="DH939" s="25"/>
      <c r="DI939" s="25"/>
      <c r="DJ939" s="25"/>
      <c r="DK939" s="25"/>
      <c r="DL939" s="25"/>
      <c r="DM939" s="25"/>
      <c r="DN939" s="25"/>
      <c r="DO939" s="25"/>
      <c r="DP939" s="25"/>
      <c r="DQ939" s="25"/>
      <c r="DR939" s="25"/>
      <c r="DS939" s="25"/>
      <c r="DT939" s="25"/>
      <c r="DU939" s="25"/>
      <c r="DV939" s="25"/>
      <c r="DW939" s="25"/>
      <c r="DX939" s="25"/>
      <c r="DY939" s="25"/>
      <c r="DZ939" s="25"/>
      <c r="EA939" s="25"/>
      <c r="EB939" s="25"/>
      <c r="EC939" s="25"/>
      <c r="ED939" s="25"/>
      <c r="EE939" s="25"/>
      <c r="EF939" s="25"/>
      <c r="EG939" s="25"/>
      <c r="EH939" s="25"/>
      <c r="EI939" s="25"/>
      <c r="EJ939" s="25"/>
      <c r="EK939" s="25"/>
      <c r="EL939" s="25"/>
      <c r="EM939" s="25"/>
      <c r="EN939" s="25"/>
      <c r="EO939" s="25"/>
    </row>
    <row r="940">
      <c r="A940" s="78" t="s">
        <v>30</v>
      </c>
      <c r="B940" s="78">
        <v>46025.0</v>
      </c>
      <c r="C940" s="78" t="s">
        <v>119</v>
      </c>
      <c r="D940" s="78">
        <v>34.0</v>
      </c>
      <c r="E940" s="25"/>
      <c r="F940" s="25"/>
      <c r="G940" s="25"/>
      <c r="H940" s="25"/>
      <c r="I940" s="74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  <c r="CI940" s="25"/>
      <c r="CJ940" s="25"/>
      <c r="CK940" s="25"/>
      <c r="CL940" s="25"/>
      <c r="CM940" s="25"/>
      <c r="CN940" s="25"/>
      <c r="CO940" s="25"/>
      <c r="CP940" s="25"/>
      <c r="CQ940" s="25"/>
      <c r="CR940" s="25"/>
      <c r="CS940" s="25"/>
      <c r="CT940" s="25"/>
      <c r="CU940" s="25"/>
      <c r="CV940" s="25"/>
      <c r="CW940" s="25"/>
      <c r="CX940" s="25"/>
      <c r="CY940" s="25"/>
      <c r="CZ940" s="25"/>
      <c r="DA940" s="25"/>
      <c r="DB940" s="25"/>
      <c r="DC940" s="25"/>
      <c r="DD940" s="25"/>
      <c r="DE940" s="25"/>
      <c r="DF940" s="25"/>
      <c r="DG940" s="25"/>
      <c r="DH940" s="25"/>
      <c r="DI940" s="25"/>
      <c r="DJ940" s="25"/>
      <c r="DK940" s="25"/>
      <c r="DL940" s="25"/>
      <c r="DM940" s="25"/>
      <c r="DN940" s="25"/>
      <c r="DO940" s="25"/>
      <c r="DP940" s="25"/>
      <c r="DQ940" s="25"/>
      <c r="DR940" s="25"/>
      <c r="DS940" s="25"/>
      <c r="DT940" s="25"/>
      <c r="DU940" s="25"/>
      <c r="DV940" s="25"/>
      <c r="DW940" s="25"/>
      <c r="DX940" s="25"/>
      <c r="DY940" s="25"/>
      <c r="DZ940" s="25"/>
      <c r="EA940" s="25"/>
      <c r="EB940" s="25"/>
      <c r="EC940" s="25"/>
      <c r="ED940" s="25"/>
      <c r="EE940" s="25"/>
      <c r="EF940" s="25"/>
      <c r="EG940" s="25"/>
      <c r="EH940" s="25"/>
      <c r="EI940" s="25"/>
      <c r="EJ940" s="25"/>
      <c r="EK940" s="25"/>
      <c r="EL940" s="25"/>
      <c r="EM940" s="25"/>
      <c r="EN940" s="25"/>
      <c r="EO940" s="25"/>
    </row>
    <row r="941">
      <c r="A941" s="78" t="s">
        <v>30</v>
      </c>
      <c r="B941" s="78">
        <v>46027.0</v>
      </c>
      <c r="C941" s="78" t="s">
        <v>120</v>
      </c>
      <c r="D941" s="78">
        <v>53.0</v>
      </c>
      <c r="E941" s="25"/>
      <c r="F941" s="25"/>
      <c r="G941" s="25"/>
      <c r="H941" s="25"/>
      <c r="I941" s="74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  <c r="CM941" s="25"/>
      <c r="CN941" s="25"/>
      <c r="CO941" s="25"/>
      <c r="CP941" s="25"/>
      <c r="CQ941" s="25"/>
      <c r="CR941" s="25"/>
      <c r="CS941" s="25"/>
      <c r="CT941" s="25"/>
      <c r="CU941" s="25"/>
      <c r="CV941" s="25"/>
      <c r="CW941" s="25"/>
      <c r="CX941" s="25"/>
      <c r="CY941" s="25"/>
      <c r="CZ941" s="25"/>
      <c r="DA941" s="25"/>
      <c r="DB941" s="25"/>
      <c r="DC941" s="25"/>
      <c r="DD941" s="25"/>
      <c r="DE941" s="25"/>
      <c r="DF941" s="25"/>
      <c r="DG941" s="25"/>
      <c r="DH941" s="25"/>
      <c r="DI941" s="25"/>
      <c r="DJ941" s="25"/>
      <c r="DK941" s="25"/>
      <c r="DL941" s="25"/>
      <c r="DM941" s="25"/>
      <c r="DN941" s="25"/>
      <c r="DO941" s="25"/>
      <c r="DP941" s="25"/>
      <c r="DQ941" s="25"/>
      <c r="DR941" s="25"/>
      <c r="DS941" s="25"/>
      <c r="DT941" s="25"/>
      <c r="DU941" s="25"/>
      <c r="DV941" s="25"/>
      <c r="DW941" s="25"/>
      <c r="DX941" s="25"/>
      <c r="DY941" s="25"/>
      <c r="DZ941" s="25"/>
      <c r="EA941" s="25"/>
      <c r="EB941" s="25"/>
      <c r="EC941" s="25"/>
      <c r="ED941" s="25"/>
      <c r="EE941" s="25"/>
      <c r="EF941" s="25"/>
      <c r="EG941" s="25"/>
      <c r="EH941" s="25"/>
      <c r="EI941" s="25"/>
      <c r="EJ941" s="25"/>
      <c r="EK941" s="25"/>
      <c r="EL941" s="25"/>
      <c r="EM941" s="25"/>
      <c r="EN941" s="25"/>
      <c r="EO941" s="25"/>
    </row>
    <row r="942">
      <c r="A942" s="78" t="s">
        <v>30</v>
      </c>
      <c r="B942" s="78">
        <v>46029.0</v>
      </c>
      <c r="C942" s="78" t="s">
        <v>714</v>
      </c>
      <c r="D942" s="78">
        <v>402.0</v>
      </c>
      <c r="E942" s="74"/>
      <c r="F942" s="25"/>
      <c r="G942" s="25"/>
      <c r="H942" s="25"/>
      <c r="I942" s="74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  <c r="CM942" s="25"/>
      <c r="CN942" s="25"/>
      <c r="CO942" s="25"/>
      <c r="CP942" s="25"/>
      <c r="CQ942" s="25"/>
      <c r="CR942" s="25"/>
      <c r="CS942" s="25"/>
      <c r="CT942" s="25"/>
      <c r="CU942" s="25"/>
      <c r="CV942" s="25"/>
      <c r="CW942" s="25"/>
      <c r="CX942" s="25"/>
      <c r="CY942" s="25"/>
      <c r="CZ942" s="25"/>
      <c r="DA942" s="25"/>
      <c r="DB942" s="25"/>
      <c r="DC942" s="25"/>
      <c r="DD942" s="25"/>
      <c r="DE942" s="25"/>
      <c r="DF942" s="25"/>
      <c r="DG942" s="25"/>
      <c r="DH942" s="25"/>
      <c r="DI942" s="25"/>
      <c r="DJ942" s="25"/>
      <c r="DK942" s="25"/>
      <c r="DL942" s="25"/>
      <c r="DM942" s="25"/>
      <c r="DN942" s="25"/>
      <c r="DO942" s="25"/>
      <c r="DP942" s="25"/>
      <c r="DQ942" s="25"/>
      <c r="DR942" s="25"/>
      <c r="DS942" s="25"/>
      <c r="DT942" s="25"/>
      <c r="DU942" s="25"/>
      <c r="DV942" s="25"/>
      <c r="DW942" s="25"/>
      <c r="DX942" s="25"/>
      <c r="DY942" s="25"/>
      <c r="DZ942" s="25"/>
      <c r="EA942" s="25"/>
      <c r="EB942" s="25"/>
      <c r="EC942" s="25"/>
      <c r="ED942" s="25"/>
      <c r="EE942" s="25"/>
      <c r="EF942" s="25"/>
      <c r="EG942" s="25"/>
      <c r="EH942" s="25"/>
      <c r="EI942" s="25"/>
      <c r="EJ942" s="25"/>
      <c r="EK942" s="25"/>
      <c r="EL942" s="25"/>
      <c r="EM942" s="25"/>
      <c r="EN942" s="25"/>
      <c r="EO942" s="25"/>
    </row>
    <row r="943">
      <c r="A943" s="78" t="s">
        <v>30</v>
      </c>
      <c r="B943" s="78">
        <v>46031.0</v>
      </c>
      <c r="C943" s="78" t="s">
        <v>715</v>
      </c>
      <c r="D943" s="78">
        <v>13.0</v>
      </c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  <c r="CM943" s="25"/>
      <c r="CN943" s="25"/>
      <c r="CO943" s="25"/>
      <c r="CP943" s="25"/>
      <c r="CQ943" s="25"/>
      <c r="CR943" s="25"/>
      <c r="CS943" s="25"/>
      <c r="CT943" s="25"/>
      <c r="CU943" s="25"/>
      <c r="CV943" s="25"/>
      <c r="CW943" s="25"/>
      <c r="CX943" s="25"/>
      <c r="CY943" s="25"/>
      <c r="CZ943" s="25"/>
      <c r="DA943" s="25"/>
      <c r="DB943" s="25"/>
      <c r="DC943" s="25"/>
      <c r="DD943" s="25"/>
      <c r="DE943" s="25"/>
      <c r="DF943" s="25"/>
      <c r="DG943" s="25"/>
      <c r="DH943" s="25"/>
      <c r="DI943" s="25"/>
      <c r="DJ943" s="25"/>
      <c r="DK943" s="25"/>
      <c r="DL943" s="25"/>
      <c r="DM943" s="25"/>
      <c r="DN943" s="25"/>
      <c r="DO943" s="25"/>
      <c r="DP943" s="25"/>
      <c r="DQ943" s="25"/>
      <c r="DR943" s="25"/>
      <c r="DS943" s="25"/>
      <c r="DT943" s="25"/>
      <c r="DU943" s="25"/>
      <c r="DV943" s="25"/>
      <c r="DW943" s="25"/>
      <c r="DX943" s="25"/>
      <c r="DY943" s="25"/>
      <c r="DZ943" s="25"/>
      <c r="EA943" s="25"/>
      <c r="EB943" s="25"/>
      <c r="EC943" s="25"/>
      <c r="ED943" s="25"/>
      <c r="EE943" s="25"/>
      <c r="EF943" s="25"/>
      <c r="EG943" s="25"/>
      <c r="EH943" s="25"/>
      <c r="EI943" s="25"/>
      <c r="EJ943" s="25"/>
      <c r="EK943" s="25"/>
      <c r="EL943" s="25"/>
      <c r="EM943" s="25"/>
      <c r="EN943" s="25"/>
      <c r="EO943" s="25"/>
    </row>
    <row r="944">
      <c r="A944" s="78" t="s">
        <v>30</v>
      </c>
      <c r="B944" s="78">
        <v>46033.0</v>
      </c>
      <c r="C944" s="78" t="s">
        <v>588</v>
      </c>
      <c r="D944" s="78">
        <v>43.0</v>
      </c>
      <c r="E944" s="25"/>
      <c r="F944" s="25"/>
      <c r="G944" s="25"/>
      <c r="H944" s="25"/>
      <c r="I944" s="74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  <c r="CI944" s="25"/>
      <c r="CJ944" s="25"/>
      <c r="CK944" s="25"/>
      <c r="CL944" s="25"/>
      <c r="CM944" s="25"/>
      <c r="CN944" s="25"/>
      <c r="CO944" s="25"/>
      <c r="CP944" s="25"/>
      <c r="CQ944" s="25"/>
      <c r="CR944" s="25"/>
      <c r="CS944" s="25"/>
      <c r="CT944" s="25"/>
      <c r="CU944" s="25"/>
      <c r="CV944" s="25"/>
      <c r="CW944" s="25"/>
      <c r="CX944" s="25"/>
      <c r="CY944" s="25"/>
      <c r="CZ944" s="25"/>
      <c r="DA944" s="25"/>
      <c r="DB944" s="25"/>
      <c r="DC944" s="25"/>
      <c r="DD944" s="25"/>
      <c r="DE944" s="25"/>
      <c r="DF944" s="25"/>
      <c r="DG944" s="25"/>
      <c r="DH944" s="25"/>
      <c r="DI944" s="25"/>
      <c r="DJ944" s="25"/>
      <c r="DK944" s="25"/>
      <c r="DL944" s="25"/>
      <c r="DM944" s="25"/>
      <c r="DN944" s="25"/>
      <c r="DO944" s="25"/>
      <c r="DP944" s="25"/>
      <c r="DQ944" s="25"/>
      <c r="DR944" s="25"/>
      <c r="DS944" s="25"/>
      <c r="DT944" s="25"/>
      <c r="DU944" s="25"/>
      <c r="DV944" s="25"/>
      <c r="DW944" s="25"/>
      <c r="DX944" s="25"/>
      <c r="DY944" s="25"/>
      <c r="DZ944" s="25"/>
      <c r="EA944" s="25"/>
      <c r="EB944" s="25"/>
      <c r="EC944" s="25"/>
      <c r="ED944" s="25"/>
      <c r="EE944" s="25"/>
      <c r="EF944" s="25"/>
      <c r="EG944" s="25"/>
      <c r="EH944" s="25"/>
      <c r="EI944" s="25"/>
      <c r="EJ944" s="25"/>
      <c r="EK944" s="25"/>
      <c r="EL944" s="25"/>
      <c r="EM944" s="25"/>
      <c r="EN944" s="25"/>
      <c r="EO944" s="25"/>
    </row>
    <row r="945">
      <c r="A945" s="78" t="s">
        <v>30</v>
      </c>
      <c r="B945" s="78">
        <v>46035.0</v>
      </c>
      <c r="C945" s="78" t="s">
        <v>716</v>
      </c>
      <c r="D945" s="78">
        <v>590.0</v>
      </c>
      <c r="E945" s="74"/>
      <c r="F945" s="25"/>
      <c r="G945" s="25"/>
      <c r="H945" s="25"/>
      <c r="I945" s="74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  <c r="CS945" s="25"/>
      <c r="CT945" s="25"/>
      <c r="CU945" s="25"/>
      <c r="CV945" s="25"/>
      <c r="CW945" s="25"/>
      <c r="CX945" s="25"/>
      <c r="CY945" s="25"/>
      <c r="CZ945" s="25"/>
      <c r="DA945" s="25"/>
      <c r="DB945" s="25"/>
      <c r="DC945" s="25"/>
      <c r="DD945" s="25"/>
      <c r="DE945" s="25"/>
      <c r="DF945" s="25"/>
      <c r="DG945" s="25"/>
      <c r="DH945" s="25"/>
      <c r="DI945" s="25"/>
      <c r="DJ945" s="25"/>
      <c r="DK945" s="25"/>
      <c r="DL945" s="25"/>
      <c r="DM945" s="25"/>
      <c r="DN945" s="25"/>
      <c r="DO945" s="25"/>
      <c r="DP945" s="25"/>
      <c r="DQ945" s="25"/>
      <c r="DR945" s="25"/>
      <c r="DS945" s="25"/>
      <c r="DT945" s="25"/>
      <c r="DU945" s="25"/>
      <c r="DV945" s="25"/>
      <c r="DW945" s="25"/>
      <c r="DX945" s="25"/>
      <c r="DY945" s="25"/>
      <c r="DZ945" s="25"/>
      <c r="EA945" s="25"/>
      <c r="EB945" s="25"/>
      <c r="EC945" s="25"/>
      <c r="ED945" s="25"/>
      <c r="EE945" s="25"/>
      <c r="EF945" s="25"/>
      <c r="EG945" s="25"/>
      <c r="EH945" s="25"/>
      <c r="EI945" s="25"/>
      <c r="EJ945" s="25"/>
      <c r="EK945" s="25"/>
      <c r="EL945" s="25"/>
      <c r="EM945" s="25"/>
      <c r="EN945" s="25"/>
      <c r="EO945" s="25"/>
    </row>
    <row r="946">
      <c r="A946" s="78" t="s">
        <v>30</v>
      </c>
      <c r="B946" s="78">
        <v>46037.0</v>
      </c>
      <c r="C946" s="78" t="s">
        <v>717</v>
      </c>
      <c r="D946" s="78">
        <v>36.0</v>
      </c>
      <c r="E946" s="25"/>
      <c r="F946" s="25"/>
      <c r="G946" s="25"/>
      <c r="H946" s="25"/>
      <c r="I946" s="74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  <c r="CM946" s="25"/>
      <c r="CN946" s="25"/>
      <c r="CO946" s="25"/>
      <c r="CP946" s="25"/>
      <c r="CQ946" s="25"/>
      <c r="CR946" s="25"/>
      <c r="CS946" s="25"/>
      <c r="CT946" s="25"/>
      <c r="CU946" s="25"/>
      <c r="CV946" s="25"/>
      <c r="CW946" s="25"/>
      <c r="CX946" s="25"/>
      <c r="CY946" s="25"/>
      <c r="CZ946" s="25"/>
      <c r="DA946" s="25"/>
      <c r="DB946" s="25"/>
      <c r="DC946" s="25"/>
      <c r="DD946" s="25"/>
      <c r="DE946" s="25"/>
      <c r="DF946" s="25"/>
      <c r="DG946" s="25"/>
      <c r="DH946" s="25"/>
      <c r="DI946" s="25"/>
      <c r="DJ946" s="25"/>
      <c r="DK946" s="25"/>
      <c r="DL946" s="25"/>
      <c r="DM946" s="25"/>
      <c r="DN946" s="25"/>
      <c r="DO946" s="25"/>
      <c r="DP946" s="25"/>
      <c r="DQ946" s="25"/>
      <c r="DR946" s="25"/>
      <c r="DS946" s="25"/>
      <c r="DT946" s="25"/>
      <c r="DU946" s="25"/>
      <c r="DV946" s="25"/>
      <c r="DW946" s="25"/>
      <c r="DX946" s="25"/>
      <c r="DY946" s="25"/>
      <c r="DZ946" s="25"/>
      <c r="EA946" s="25"/>
      <c r="EB946" s="25"/>
      <c r="EC946" s="25"/>
      <c r="ED946" s="25"/>
      <c r="EE946" s="25"/>
      <c r="EF946" s="25"/>
      <c r="EG946" s="25"/>
      <c r="EH946" s="25"/>
      <c r="EI946" s="25"/>
      <c r="EJ946" s="25"/>
      <c r="EK946" s="25"/>
      <c r="EL946" s="25"/>
      <c r="EM946" s="25"/>
      <c r="EN946" s="25"/>
      <c r="EO946" s="25"/>
    </row>
    <row r="947">
      <c r="A947" s="78" t="s">
        <v>30</v>
      </c>
      <c r="B947" s="78">
        <v>46039.0</v>
      </c>
      <c r="C947" s="78" t="s">
        <v>591</v>
      </c>
      <c r="D947" s="78">
        <v>68.0</v>
      </c>
      <c r="E947" s="25"/>
      <c r="F947" s="25"/>
      <c r="G947" s="25"/>
      <c r="H947" s="25"/>
      <c r="I947" s="74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  <c r="CS947" s="25"/>
      <c r="CT947" s="25"/>
      <c r="CU947" s="25"/>
      <c r="CV947" s="25"/>
      <c r="CW947" s="25"/>
      <c r="CX947" s="25"/>
      <c r="CY947" s="25"/>
      <c r="CZ947" s="25"/>
      <c r="DA947" s="25"/>
      <c r="DB947" s="25"/>
      <c r="DC947" s="25"/>
      <c r="DD947" s="25"/>
      <c r="DE947" s="25"/>
      <c r="DF947" s="25"/>
      <c r="DG947" s="25"/>
      <c r="DH947" s="25"/>
      <c r="DI947" s="25"/>
      <c r="DJ947" s="25"/>
      <c r="DK947" s="25"/>
      <c r="DL947" s="25"/>
      <c r="DM947" s="25"/>
      <c r="DN947" s="25"/>
      <c r="DO947" s="25"/>
      <c r="DP947" s="25"/>
      <c r="DQ947" s="25"/>
      <c r="DR947" s="25"/>
      <c r="DS947" s="25"/>
      <c r="DT947" s="25"/>
      <c r="DU947" s="25"/>
      <c r="DV947" s="25"/>
      <c r="DW947" s="25"/>
      <c r="DX947" s="25"/>
      <c r="DY947" s="25"/>
      <c r="DZ947" s="25"/>
      <c r="EA947" s="25"/>
      <c r="EB947" s="25"/>
      <c r="EC947" s="25"/>
      <c r="ED947" s="25"/>
      <c r="EE947" s="25"/>
      <c r="EF947" s="25"/>
      <c r="EG947" s="25"/>
      <c r="EH947" s="25"/>
      <c r="EI947" s="25"/>
      <c r="EJ947" s="25"/>
      <c r="EK947" s="25"/>
      <c r="EL947" s="25"/>
      <c r="EM947" s="25"/>
      <c r="EN947" s="25"/>
      <c r="EO947" s="25"/>
    </row>
    <row r="948">
      <c r="A948" s="78" t="s">
        <v>30</v>
      </c>
      <c r="B948" s="78">
        <v>46041.0</v>
      </c>
      <c r="C948" s="78" t="s">
        <v>718</v>
      </c>
      <c r="D948" s="78">
        <v>13.0</v>
      </c>
      <c r="E948" s="25"/>
      <c r="F948" s="25"/>
      <c r="G948" s="25"/>
      <c r="H948" s="25"/>
      <c r="I948" s="74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  <c r="CI948" s="25"/>
      <c r="CJ948" s="25"/>
      <c r="CK948" s="25"/>
      <c r="CL948" s="25"/>
      <c r="CM948" s="25"/>
      <c r="CN948" s="25"/>
      <c r="CO948" s="25"/>
      <c r="CP948" s="25"/>
      <c r="CQ948" s="25"/>
      <c r="CR948" s="25"/>
      <c r="CS948" s="25"/>
      <c r="CT948" s="25"/>
      <c r="CU948" s="25"/>
      <c r="CV948" s="25"/>
      <c r="CW948" s="25"/>
      <c r="CX948" s="25"/>
      <c r="CY948" s="25"/>
      <c r="CZ948" s="25"/>
      <c r="DA948" s="25"/>
      <c r="DB948" s="25"/>
      <c r="DC948" s="25"/>
      <c r="DD948" s="25"/>
      <c r="DE948" s="25"/>
      <c r="DF948" s="25"/>
      <c r="DG948" s="25"/>
      <c r="DH948" s="25"/>
      <c r="DI948" s="25"/>
      <c r="DJ948" s="25"/>
      <c r="DK948" s="25"/>
      <c r="DL948" s="25"/>
      <c r="DM948" s="25"/>
      <c r="DN948" s="25"/>
      <c r="DO948" s="25"/>
      <c r="DP948" s="25"/>
      <c r="DQ948" s="25"/>
      <c r="DR948" s="25"/>
      <c r="DS948" s="25"/>
      <c r="DT948" s="25"/>
      <c r="DU948" s="25"/>
      <c r="DV948" s="25"/>
      <c r="DW948" s="25"/>
      <c r="DX948" s="25"/>
      <c r="DY948" s="25"/>
      <c r="DZ948" s="25"/>
      <c r="EA948" s="25"/>
      <c r="EB948" s="25"/>
      <c r="EC948" s="25"/>
      <c r="ED948" s="25"/>
      <c r="EE948" s="25"/>
      <c r="EF948" s="25"/>
      <c r="EG948" s="25"/>
      <c r="EH948" s="25"/>
      <c r="EI948" s="25"/>
      <c r="EJ948" s="25"/>
      <c r="EK948" s="25"/>
      <c r="EL948" s="25"/>
      <c r="EM948" s="25"/>
      <c r="EN948" s="25"/>
      <c r="EO948" s="25"/>
    </row>
    <row r="949">
      <c r="A949" s="78" t="s">
        <v>30</v>
      </c>
      <c r="B949" s="78">
        <v>46043.0</v>
      </c>
      <c r="C949" s="78" t="s">
        <v>128</v>
      </c>
      <c r="D949" s="78">
        <v>36.0</v>
      </c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  <c r="CS949" s="25"/>
      <c r="CT949" s="25"/>
      <c r="CU949" s="25"/>
      <c r="CV949" s="25"/>
      <c r="CW949" s="25"/>
      <c r="CX949" s="25"/>
      <c r="CY949" s="25"/>
      <c r="CZ949" s="25"/>
      <c r="DA949" s="25"/>
      <c r="DB949" s="25"/>
      <c r="DC949" s="25"/>
      <c r="DD949" s="25"/>
      <c r="DE949" s="25"/>
      <c r="DF949" s="25"/>
      <c r="DG949" s="25"/>
      <c r="DH949" s="25"/>
      <c r="DI949" s="25"/>
      <c r="DJ949" s="25"/>
      <c r="DK949" s="25"/>
      <c r="DL949" s="25"/>
      <c r="DM949" s="25"/>
      <c r="DN949" s="25"/>
      <c r="DO949" s="25"/>
      <c r="DP949" s="25"/>
      <c r="DQ949" s="25"/>
      <c r="DR949" s="25"/>
      <c r="DS949" s="25"/>
      <c r="DT949" s="25"/>
      <c r="DU949" s="25"/>
      <c r="DV949" s="25"/>
      <c r="DW949" s="25"/>
      <c r="DX949" s="25"/>
      <c r="DY949" s="25"/>
      <c r="DZ949" s="25"/>
      <c r="EA949" s="25"/>
      <c r="EB949" s="25"/>
      <c r="EC949" s="25"/>
      <c r="ED949" s="25"/>
      <c r="EE949" s="25"/>
      <c r="EF949" s="25"/>
      <c r="EG949" s="25"/>
      <c r="EH949" s="25"/>
      <c r="EI949" s="25"/>
      <c r="EJ949" s="25"/>
      <c r="EK949" s="25"/>
      <c r="EL949" s="25"/>
      <c r="EM949" s="25"/>
      <c r="EN949" s="25"/>
      <c r="EO949" s="25"/>
    </row>
    <row r="950">
      <c r="A950" s="78" t="s">
        <v>30</v>
      </c>
      <c r="B950" s="78">
        <v>46045.0</v>
      </c>
      <c r="C950" s="78" t="s">
        <v>719</v>
      </c>
      <c r="D950" s="78">
        <v>19.0</v>
      </c>
      <c r="E950" s="25"/>
      <c r="F950" s="25"/>
      <c r="G950" s="25"/>
      <c r="H950" s="25"/>
      <c r="I950" s="74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  <c r="CI950" s="25"/>
      <c r="CJ950" s="25"/>
      <c r="CK950" s="25"/>
      <c r="CL950" s="25"/>
      <c r="CM950" s="25"/>
      <c r="CN950" s="25"/>
      <c r="CO950" s="25"/>
      <c r="CP950" s="25"/>
      <c r="CQ950" s="25"/>
      <c r="CR950" s="25"/>
      <c r="CS950" s="25"/>
      <c r="CT950" s="25"/>
      <c r="CU950" s="25"/>
      <c r="CV950" s="25"/>
      <c r="CW950" s="25"/>
      <c r="CX950" s="25"/>
      <c r="CY950" s="25"/>
      <c r="CZ950" s="25"/>
      <c r="DA950" s="25"/>
      <c r="DB950" s="25"/>
      <c r="DC950" s="25"/>
      <c r="DD950" s="25"/>
      <c r="DE950" s="25"/>
      <c r="DF950" s="25"/>
      <c r="DG950" s="25"/>
      <c r="DH950" s="25"/>
      <c r="DI950" s="25"/>
      <c r="DJ950" s="25"/>
      <c r="DK950" s="25"/>
      <c r="DL950" s="25"/>
      <c r="DM950" s="25"/>
      <c r="DN950" s="25"/>
      <c r="DO950" s="25"/>
      <c r="DP950" s="25"/>
      <c r="DQ950" s="25"/>
      <c r="DR950" s="25"/>
      <c r="DS950" s="25"/>
      <c r="DT950" s="25"/>
      <c r="DU950" s="25"/>
      <c r="DV950" s="25"/>
      <c r="DW950" s="25"/>
      <c r="DX950" s="25"/>
      <c r="DY950" s="25"/>
      <c r="DZ950" s="25"/>
      <c r="EA950" s="25"/>
      <c r="EB950" s="25"/>
      <c r="EC950" s="25"/>
      <c r="ED950" s="25"/>
      <c r="EE950" s="25"/>
      <c r="EF950" s="25"/>
      <c r="EG950" s="25"/>
      <c r="EH950" s="25"/>
      <c r="EI950" s="25"/>
      <c r="EJ950" s="25"/>
      <c r="EK950" s="25"/>
      <c r="EL950" s="25"/>
      <c r="EM950" s="25"/>
      <c r="EN950" s="25"/>
      <c r="EO950" s="25"/>
    </row>
    <row r="951">
      <c r="A951" s="78" t="s">
        <v>30</v>
      </c>
      <c r="B951" s="78">
        <v>46047.0</v>
      </c>
      <c r="C951" s="78" t="s">
        <v>720</v>
      </c>
      <c r="D951" s="78">
        <v>41.0</v>
      </c>
      <c r="E951" s="25"/>
      <c r="F951" s="25"/>
      <c r="G951" s="25"/>
      <c r="H951" s="25"/>
      <c r="I951" s="74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  <c r="CM951" s="25"/>
      <c r="CN951" s="25"/>
      <c r="CO951" s="25"/>
      <c r="CP951" s="25"/>
      <c r="CQ951" s="25"/>
      <c r="CR951" s="25"/>
      <c r="CS951" s="25"/>
      <c r="CT951" s="25"/>
      <c r="CU951" s="25"/>
      <c r="CV951" s="25"/>
      <c r="CW951" s="25"/>
      <c r="CX951" s="25"/>
      <c r="CY951" s="25"/>
      <c r="CZ951" s="25"/>
      <c r="DA951" s="25"/>
      <c r="DB951" s="25"/>
      <c r="DC951" s="25"/>
      <c r="DD951" s="25"/>
      <c r="DE951" s="25"/>
      <c r="DF951" s="25"/>
      <c r="DG951" s="25"/>
      <c r="DH951" s="25"/>
      <c r="DI951" s="25"/>
      <c r="DJ951" s="25"/>
      <c r="DK951" s="25"/>
      <c r="DL951" s="25"/>
      <c r="DM951" s="25"/>
      <c r="DN951" s="25"/>
      <c r="DO951" s="25"/>
      <c r="DP951" s="25"/>
      <c r="DQ951" s="25"/>
      <c r="DR951" s="25"/>
      <c r="DS951" s="25"/>
      <c r="DT951" s="25"/>
      <c r="DU951" s="25"/>
      <c r="DV951" s="25"/>
      <c r="DW951" s="25"/>
      <c r="DX951" s="25"/>
      <c r="DY951" s="25"/>
      <c r="DZ951" s="25"/>
      <c r="EA951" s="25"/>
      <c r="EB951" s="25"/>
      <c r="EC951" s="25"/>
      <c r="ED951" s="25"/>
      <c r="EE951" s="25"/>
      <c r="EF951" s="25"/>
      <c r="EG951" s="25"/>
      <c r="EH951" s="25"/>
      <c r="EI951" s="25"/>
      <c r="EJ951" s="25"/>
      <c r="EK951" s="25"/>
      <c r="EL951" s="25"/>
      <c r="EM951" s="25"/>
      <c r="EN951" s="25"/>
      <c r="EO951" s="25"/>
    </row>
    <row r="952">
      <c r="A952" s="78" t="s">
        <v>30</v>
      </c>
      <c r="B952" s="78">
        <v>46049.0</v>
      </c>
      <c r="C952" s="78" t="s">
        <v>721</v>
      </c>
      <c r="D952" s="78">
        <v>12.0</v>
      </c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  <c r="CI952" s="25"/>
      <c r="CJ952" s="25"/>
      <c r="CK952" s="25"/>
      <c r="CL952" s="25"/>
      <c r="CM952" s="25"/>
      <c r="CN952" s="25"/>
      <c r="CO952" s="25"/>
      <c r="CP952" s="25"/>
      <c r="CQ952" s="25"/>
      <c r="CR952" s="25"/>
      <c r="CS952" s="25"/>
      <c r="CT952" s="25"/>
      <c r="CU952" s="25"/>
      <c r="CV952" s="25"/>
      <c r="CW952" s="25"/>
      <c r="CX952" s="25"/>
      <c r="CY952" s="25"/>
      <c r="CZ952" s="25"/>
      <c r="DA952" s="25"/>
      <c r="DB952" s="25"/>
      <c r="DC952" s="25"/>
      <c r="DD952" s="25"/>
      <c r="DE952" s="25"/>
      <c r="DF952" s="25"/>
      <c r="DG952" s="25"/>
      <c r="DH952" s="25"/>
      <c r="DI952" s="25"/>
      <c r="DJ952" s="25"/>
      <c r="DK952" s="25"/>
      <c r="DL952" s="25"/>
      <c r="DM952" s="25"/>
      <c r="DN952" s="25"/>
      <c r="DO952" s="25"/>
      <c r="DP952" s="25"/>
      <c r="DQ952" s="25"/>
      <c r="DR952" s="25"/>
      <c r="DS952" s="25"/>
      <c r="DT952" s="25"/>
      <c r="DU952" s="25"/>
      <c r="DV952" s="25"/>
      <c r="DW952" s="25"/>
      <c r="DX952" s="25"/>
      <c r="DY952" s="25"/>
      <c r="DZ952" s="25"/>
      <c r="EA952" s="25"/>
      <c r="EB952" s="25"/>
      <c r="EC952" s="25"/>
      <c r="ED952" s="25"/>
      <c r="EE952" s="25"/>
      <c r="EF952" s="25"/>
      <c r="EG952" s="25"/>
      <c r="EH952" s="25"/>
      <c r="EI952" s="25"/>
      <c r="EJ952" s="25"/>
      <c r="EK952" s="25"/>
      <c r="EL952" s="25"/>
      <c r="EM952" s="25"/>
      <c r="EN952" s="25"/>
      <c r="EO952" s="25"/>
    </row>
    <row r="953">
      <c r="A953" s="78" t="s">
        <v>30</v>
      </c>
      <c r="B953" s="78">
        <v>46051.0</v>
      </c>
      <c r="C953" s="78" t="s">
        <v>224</v>
      </c>
      <c r="D953" s="78">
        <v>81.0</v>
      </c>
      <c r="E953" s="25"/>
      <c r="F953" s="25"/>
      <c r="G953" s="25"/>
      <c r="H953" s="25"/>
      <c r="I953" s="74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  <c r="CS953" s="25"/>
      <c r="CT953" s="25"/>
      <c r="CU953" s="25"/>
      <c r="CV953" s="25"/>
      <c r="CW953" s="25"/>
      <c r="CX953" s="25"/>
      <c r="CY953" s="25"/>
      <c r="CZ953" s="25"/>
      <c r="DA953" s="25"/>
      <c r="DB953" s="25"/>
      <c r="DC953" s="25"/>
      <c r="DD953" s="25"/>
      <c r="DE953" s="25"/>
      <c r="DF953" s="25"/>
      <c r="DG953" s="25"/>
      <c r="DH953" s="25"/>
      <c r="DI953" s="25"/>
      <c r="DJ953" s="25"/>
      <c r="DK953" s="25"/>
      <c r="DL953" s="25"/>
      <c r="DM953" s="25"/>
      <c r="DN953" s="25"/>
      <c r="DO953" s="25"/>
      <c r="DP953" s="25"/>
      <c r="DQ953" s="25"/>
      <c r="DR953" s="25"/>
      <c r="DS953" s="25"/>
      <c r="DT953" s="25"/>
      <c r="DU953" s="25"/>
      <c r="DV953" s="25"/>
      <c r="DW953" s="25"/>
      <c r="DX953" s="25"/>
      <c r="DY953" s="25"/>
      <c r="DZ953" s="25"/>
      <c r="EA953" s="25"/>
      <c r="EB953" s="25"/>
      <c r="EC953" s="25"/>
      <c r="ED953" s="25"/>
      <c r="EE953" s="25"/>
      <c r="EF953" s="25"/>
      <c r="EG953" s="25"/>
      <c r="EH953" s="25"/>
      <c r="EI953" s="25"/>
      <c r="EJ953" s="25"/>
      <c r="EK953" s="25"/>
      <c r="EL953" s="25"/>
      <c r="EM953" s="25"/>
      <c r="EN953" s="25"/>
      <c r="EO953" s="25"/>
    </row>
    <row r="954">
      <c r="A954" s="78" t="s">
        <v>30</v>
      </c>
      <c r="B954" s="78">
        <v>46053.0</v>
      </c>
      <c r="C954" s="78" t="s">
        <v>722</v>
      </c>
      <c r="D954" s="78">
        <v>33.0</v>
      </c>
      <c r="E954" s="25"/>
      <c r="F954" s="25"/>
      <c r="G954" s="25"/>
      <c r="H954" s="25"/>
      <c r="I954" s="74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  <c r="CI954" s="25"/>
      <c r="CJ954" s="25"/>
      <c r="CK954" s="25"/>
      <c r="CL954" s="25"/>
      <c r="CM954" s="25"/>
      <c r="CN954" s="25"/>
      <c r="CO954" s="25"/>
      <c r="CP954" s="25"/>
      <c r="CQ954" s="25"/>
      <c r="CR954" s="25"/>
      <c r="CS954" s="25"/>
      <c r="CT954" s="25"/>
      <c r="CU954" s="25"/>
      <c r="CV954" s="25"/>
      <c r="CW954" s="25"/>
      <c r="CX954" s="25"/>
      <c r="CY954" s="25"/>
      <c r="CZ954" s="25"/>
      <c r="DA954" s="25"/>
      <c r="DB954" s="25"/>
      <c r="DC954" s="25"/>
      <c r="DD954" s="25"/>
      <c r="DE954" s="25"/>
      <c r="DF954" s="25"/>
      <c r="DG954" s="25"/>
      <c r="DH954" s="25"/>
      <c r="DI954" s="25"/>
      <c r="DJ954" s="25"/>
      <c r="DK954" s="25"/>
      <c r="DL954" s="25"/>
      <c r="DM954" s="25"/>
      <c r="DN954" s="25"/>
      <c r="DO954" s="25"/>
      <c r="DP954" s="25"/>
      <c r="DQ954" s="25"/>
      <c r="DR954" s="25"/>
      <c r="DS954" s="25"/>
      <c r="DT954" s="25"/>
      <c r="DU954" s="25"/>
      <c r="DV954" s="25"/>
      <c r="DW954" s="25"/>
      <c r="DX954" s="25"/>
      <c r="DY954" s="25"/>
      <c r="DZ954" s="25"/>
      <c r="EA954" s="25"/>
      <c r="EB954" s="25"/>
      <c r="EC954" s="25"/>
      <c r="ED954" s="25"/>
      <c r="EE954" s="25"/>
      <c r="EF954" s="25"/>
      <c r="EG954" s="25"/>
      <c r="EH954" s="25"/>
      <c r="EI954" s="25"/>
      <c r="EJ954" s="25"/>
      <c r="EK954" s="25"/>
      <c r="EL954" s="25"/>
      <c r="EM954" s="25"/>
      <c r="EN954" s="25"/>
      <c r="EO954" s="25"/>
    </row>
    <row r="955">
      <c r="A955" s="78" t="s">
        <v>30</v>
      </c>
      <c r="B955" s="78">
        <v>46055.0</v>
      </c>
      <c r="C955" s="78" t="s">
        <v>723</v>
      </c>
      <c r="D955" s="78">
        <v>10.0</v>
      </c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  <c r="CI955" s="25"/>
      <c r="CJ955" s="25"/>
      <c r="CK955" s="25"/>
      <c r="CL955" s="25"/>
      <c r="CM955" s="25"/>
      <c r="CN955" s="25"/>
      <c r="CO955" s="25"/>
      <c r="CP955" s="25"/>
      <c r="CQ955" s="25"/>
      <c r="CR955" s="25"/>
      <c r="CS955" s="25"/>
      <c r="CT955" s="25"/>
      <c r="CU955" s="25"/>
      <c r="CV955" s="25"/>
      <c r="CW955" s="25"/>
      <c r="CX955" s="25"/>
      <c r="CY955" s="25"/>
      <c r="CZ955" s="25"/>
      <c r="DA955" s="25"/>
      <c r="DB955" s="25"/>
      <c r="DC955" s="25"/>
      <c r="DD955" s="25"/>
      <c r="DE955" s="25"/>
      <c r="DF955" s="25"/>
      <c r="DG955" s="25"/>
      <c r="DH955" s="25"/>
      <c r="DI955" s="25"/>
      <c r="DJ955" s="25"/>
      <c r="DK955" s="25"/>
      <c r="DL955" s="25"/>
      <c r="DM955" s="25"/>
      <c r="DN955" s="25"/>
      <c r="DO955" s="25"/>
      <c r="DP955" s="25"/>
      <c r="DQ955" s="25"/>
      <c r="DR955" s="25"/>
      <c r="DS955" s="25"/>
      <c r="DT955" s="25"/>
      <c r="DU955" s="25"/>
      <c r="DV955" s="25"/>
      <c r="DW955" s="25"/>
      <c r="DX955" s="25"/>
      <c r="DY955" s="25"/>
      <c r="DZ955" s="25"/>
      <c r="EA955" s="25"/>
      <c r="EB955" s="25"/>
      <c r="EC955" s="25"/>
      <c r="ED955" s="25"/>
      <c r="EE955" s="25"/>
      <c r="EF955" s="25"/>
      <c r="EG955" s="25"/>
      <c r="EH955" s="25"/>
      <c r="EI955" s="25"/>
      <c r="EJ955" s="25"/>
      <c r="EK955" s="25"/>
      <c r="EL955" s="25"/>
      <c r="EM955" s="25"/>
      <c r="EN955" s="25"/>
      <c r="EO955" s="25"/>
    </row>
    <row r="956">
      <c r="A956" s="78" t="s">
        <v>30</v>
      </c>
      <c r="B956" s="78">
        <v>46057.0</v>
      </c>
      <c r="C956" s="78" t="s">
        <v>724</v>
      </c>
      <c r="D956" s="78">
        <v>74.0</v>
      </c>
      <c r="E956" s="25"/>
      <c r="F956" s="25"/>
      <c r="G956" s="25"/>
      <c r="H956" s="25"/>
      <c r="I956" s="74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  <c r="CM956" s="25"/>
      <c r="CN956" s="25"/>
      <c r="CO956" s="25"/>
      <c r="CP956" s="25"/>
      <c r="CQ956" s="25"/>
      <c r="CR956" s="25"/>
      <c r="CS956" s="25"/>
      <c r="CT956" s="25"/>
      <c r="CU956" s="25"/>
      <c r="CV956" s="25"/>
      <c r="CW956" s="25"/>
      <c r="CX956" s="25"/>
      <c r="CY956" s="25"/>
      <c r="CZ956" s="25"/>
      <c r="DA956" s="25"/>
      <c r="DB956" s="25"/>
      <c r="DC956" s="25"/>
      <c r="DD956" s="25"/>
      <c r="DE956" s="25"/>
      <c r="DF956" s="25"/>
      <c r="DG956" s="25"/>
      <c r="DH956" s="25"/>
      <c r="DI956" s="25"/>
      <c r="DJ956" s="25"/>
      <c r="DK956" s="25"/>
      <c r="DL956" s="25"/>
      <c r="DM956" s="25"/>
      <c r="DN956" s="25"/>
      <c r="DO956" s="25"/>
      <c r="DP956" s="25"/>
      <c r="DQ956" s="25"/>
      <c r="DR956" s="25"/>
      <c r="DS956" s="25"/>
      <c r="DT956" s="25"/>
      <c r="DU956" s="25"/>
      <c r="DV956" s="25"/>
      <c r="DW956" s="25"/>
      <c r="DX956" s="25"/>
      <c r="DY956" s="25"/>
      <c r="DZ956" s="25"/>
      <c r="EA956" s="25"/>
      <c r="EB956" s="25"/>
      <c r="EC956" s="25"/>
      <c r="ED956" s="25"/>
      <c r="EE956" s="25"/>
      <c r="EF956" s="25"/>
      <c r="EG956" s="25"/>
      <c r="EH956" s="25"/>
      <c r="EI956" s="25"/>
      <c r="EJ956" s="25"/>
      <c r="EK956" s="25"/>
      <c r="EL956" s="25"/>
      <c r="EM956" s="25"/>
      <c r="EN956" s="25"/>
      <c r="EO956" s="25"/>
    </row>
    <row r="957">
      <c r="A957" s="78" t="s">
        <v>30</v>
      </c>
      <c r="B957" s="78">
        <v>46059.0</v>
      </c>
      <c r="C957" s="78" t="s">
        <v>725</v>
      </c>
      <c r="D957" s="78">
        <v>18.0</v>
      </c>
      <c r="E957" s="25"/>
      <c r="F957" s="25"/>
      <c r="G957" s="25"/>
      <c r="H957" s="25"/>
      <c r="I957" s="74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  <c r="CS957" s="25"/>
      <c r="CT957" s="25"/>
      <c r="CU957" s="25"/>
      <c r="CV957" s="25"/>
      <c r="CW957" s="25"/>
      <c r="CX957" s="25"/>
      <c r="CY957" s="25"/>
      <c r="CZ957" s="25"/>
      <c r="DA957" s="25"/>
      <c r="DB957" s="25"/>
      <c r="DC957" s="25"/>
      <c r="DD957" s="25"/>
      <c r="DE957" s="25"/>
      <c r="DF957" s="25"/>
      <c r="DG957" s="25"/>
      <c r="DH957" s="25"/>
      <c r="DI957" s="25"/>
      <c r="DJ957" s="25"/>
      <c r="DK957" s="25"/>
      <c r="DL957" s="25"/>
      <c r="DM957" s="25"/>
      <c r="DN957" s="25"/>
      <c r="DO957" s="25"/>
      <c r="DP957" s="25"/>
      <c r="DQ957" s="25"/>
      <c r="DR957" s="25"/>
      <c r="DS957" s="25"/>
      <c r="DT957" s="25"/>
      <c r="DU957" s="25"/>
      <c r="DV957" s="25"/>
      <c r="DW957" s="25"/>
      <c r="DX957" s="25"/>
      <c r="DY957" s="25"/>
      <c r="DZ957" s="25"/>
      <c r="EA957" s="25"/>
      <c r="EB957" s="25"/>
      <c r="EC957" s="25"/>
      <c r="ED957" s="25"/>
      <c r="EE957" s="25"/>
      <c r="EF957" s="25"/>
      <c r="EG957" s="25"/>
      <c r="EH957" s="25"/>
      <c r="EI957" s="25"/>
      <c r="EJ957" s="25"/>
      <c r="EK957" s="25"/>
      <c r="EL957" s="25"/>
      <c r="EM957" s="25"/>
      <c r="EN957" s="25"/>
      <c r="EO957" s="25"/>
    </row>
    <row r="958">
      <c r="A958" s="78" t="s">
        <v>30</v>
      </c>
      <c r="B958" s="78">
        <v>46061.0</v>
      </c>
      <c r="C958" s="78" t="s">
        <v>726</v>
      </c>
      <c r="D958" s="78">
        <v>22.0</v>
      </c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  <c r="CM958" s="25"/>
      <c r="CN958" s="25"/>
      <c r="CO958" s="25"/>
      <c r="CP958" s="25"/>
      <c r="CQ958" s="25"/>
      <c r="CR958" s="25"/>
      <c r="CS958" s="25"/>
      <c r="CT958" s="25"/>
      <c r="CU958" s="25"/>
      <c r="CV958" s="25"/>
      <c r="CW958" s="25"/>
      <c r="CX958" s="25"/>
      <c r="CY958" s="25"/>
      <c r="CZ958" s="25"/>
      <c r="DA958" s="25"/>
      <c r="DB958" s="25"/>
      <c r="DC958" s="25"/>
      <c r="DD958" s="25"/>
      <c r="DE958" s="25"/>
      <c r="DF958" s="25"/>
      <c r="DG958" s="25"/>
      <c r="DH958" s="25"/>
      <c r="DI958" s="25"/>
      <c r="DJ958" s="25"/>
      <c r="DK958" s="25"/>
      <c r="DL958" s="25"/>
      <c r="DM958" s="25"/>
      <c r="DN958" s="25"/>
      <c r="DO958" s="25"/>
      <c r="DP958" s="25"/>
      <c r="DQ958" s="25"/>
      <c r="DR958" s="25"/>
      <c r="DS958" s="25"/>
      <c r="DT958" s="25"/>
      <c r="DU958" s="25"/>
      <c r="DV958" s="25"/>
      <c r="DW958" s="25"/>
      <c r="DX958" s="25"/>
      <c r="DY958" s="25"/>
      <c r="DZ958" s="25"/>
      <c r="EA958" s="25"/>
      <c r="EB958" s="25"/>
      <c r="EC958" s="25"/>
      <c r="ED958" s="25"/>
      <c r="EE958" s="25"/>
      <c r="EF958" s="25"/>
      <c r="EG958" s="25"/>
      <c r="EH958" s="25"/>
      <c r="EI958" s="25"/>
      <c r="EJ958" s="25"/>
      <c r="EK958" s="25"/>
      <c r="EL958" s="25"/>
      <c r="EM958" s="25"/>
      <c r="EN958" s="25"/>
      <c r="EO958" s="25"/>
    </row>
    <row r="959">
      <c r="A959" s="78" t="s">
        <v>30</v>
      </c>
      <c r="B959" s="78">
        <v>46063.0</v>
      </c>
      <c r="C959" s="78" t="s">
        <v>727</v>
      </c>
      <c r="D959" s="78">
        <v>20.0</v>
      </c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  <c r="CM959" s="25"/>
      <c r="CN959" s="25"/>
      <c r="CO959" s="25"/>
      <c r="CP959" s="25"/>
      <c r="CQ959" s="25"/>
      <c r="CR959" s="25"/>
      <c r="CS959" s="25"/>
      <c r="CT959" s="25"/>
      <c r="CU959" s="25"/>
      <c r="CV959" s="25"/>
      <c r="CW959" s="25"/>
      <c r="CX959" s="25"/>
      <c r="CY959" s="25"/>
      <c r="CZ959" s="25"/>
      <c r="DA959" s="25"/>
      <c r="DB959" s="25"/>
      <c r="DC959" s="25"/>
      <c r="DD959" s="25"/>
      <c r="DE959" s="25"/>
      <c r="DF959" s="25"/>
      <c r="DG959" s="25"/>
      <c r="DH959" s="25"/>
      <c r="DI959" s="25"/>
      <c r="DJ959" s="25"/>
      <c r="DK959" s="25"/>
      <c r="DL959" s="25"/>
      <c r="DM959" s="25"/>
      <c r="DN959" s="25"/>
      <c r="DO959" s="25"/>
      <c r="DP959" s="25"/>
      <c r="DQ959" s="25"/>
      <c r="DR959" s="25"/>
      <c r="DS959" s="25"/>
      <c r="DT959" s="25"/>
      <c r="DU959" s="25"/>
      <c r="DV959" s="25"/>
      <c r="DW959" s="25"/>
      <c r="DX959" s="25"/>
      <c r="DY959" s="25"/>
      <c r="DZ959" s="25"/>
      <c r="EA959" s="25"/>
      <c r="EB959" s="25"/>
      <c r="EC959" s="25"/>
      <c r="ED959" s="25"/>
      <c r="EE959" s="25"/>
      <c r="EF959" s="25"/>
      <c r="EG959" s="25"/>
      <c r="EH959" s="25"/>
      <c r="EI959" s="25"/>
      <c r="EJ959" s="25"/>
      <c r="EK959" s="25"/>
      <c r="EL959" s="25"/>
      <c r="EM959" s="25"/>
      <c r="EN959" s="25"/>
      <c r="EO959" s="25"/>
    </row>
    <row r="960">
      <c r="A960" s="78" t="s">
        <v>30</v>
      </c>
      <c r="B960" s="78">
        <v>46065.0</v>
      </c>
      <c r="C960" s="78" t="s">
        <v>728</v>
      </c>
      <c r="D960" s="78">
        <v>261.0</v>
      </c>
      <c r="E960" s="25"/>
      <c r="F960" s="25"/>
      <c r="G960" s="25"/>
      <c r="H960" s="25"/>
      <c r="I960" s="74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  <c r="CM960" s="25"/>
      <c r="CN960" s="25"/>
      <c r="CO960" s="25"/>
      <c r="CP960" s="25"/>
      <c r="CQ960" s="25"/>
      <c r="CR960" s="25"/>
      <c r="CS960" s="25"/>
      <c r="CT960" s="25"/>
      <c r="CU960" s="25"/>
      <c r="CV960" s="25"/>
      <c r="CW960" s="25"/>
      <c r="CX960" s="25"/>
      <c r="CY960" s="25"/>
      <c r="CZ960" s="25"/>
      <c r="DA960" s="25"/>
      <c r="DB960" s="25"/>
      <c r="DC960" s="25"/>
      <c r="DD960" s="25"/>
      <c r="DE960" s="25"/>
      <c r="DF960" s="25"/>
      <c r="DG960" s="25"/>
      <c r="DH960" s="25"/>
      <c r="DI960" s="25"/>
      <c r="DJ960" s="25"/>
      <c r="DK960" s="25"/>
      <c r="DL960" s="25"/>
      <c r="DM960" s="25"/>
      <c r="DN960" s="25"/>
      <c r="DO960" s="25"/>
      <c r="DP960" s="25"/>
      <c r="DQ960" s="25"/>
      <c r="DR960" s="25"/>
      <c r="DS960" s="25"/>
      <c r="DT960" s="25"/>
      <c r="DU960" s="25"/>
      <c r="DV960" s="25"/>
      <c r="DW960" s="25"/>
      <c r="DX960" s="25"/>
      <c r="DY960" s="25"/>
      <c r="DZ960" s="25"/>
      <c r="EA960" s="25"/>
      <c r="EB960" s="25"/>
      <c r="EC960" s="25"/>
      <c r="ED960" s="25"/>
      <c r="EE960" s="25"/>
      <c r="EF960" s="25"/>
      <c r="EG960" s="25"/>
      <c r="EH960" s="25"/>
      <c r="EI960" s="25"/>
      <c r="EJ960" s="25"/>
      <c r="EK960" s="25"/>
      <c r="EL960" s="25"/>
      <c r="EM960" s="25"/>
      <c r="EN960" s="25"/>
      <c r="EO960" s="25"/>
    </row>
    <row r="961">
      <c r="A961" s="78" t="s">
        <v>30</v>
      </c>
      <c r="B961" s="78">
        <v>46067.0</v>
      </c>
      <c r="C961" s="78" t="s">
        <v>729</v>
      </c>
      <c r="D961" s="78">
        <v>59.0</v>
      </c>
      <c r="E961" s="25"/>
      <c r="F961" s="25"/>
      <c r="G961" s="25"/>
      <c r="H961" s="25"/>
      <c r="I961" s="74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  <c r="CS961" s="25"/>
      <c r="CT961" s="25"/>
      <c r="CU961" s="25"/>
      <c r="CV961" s="25"/>
      <c r="CW961" s="25"/>
      <c r="CX961" s="25"/>
      <c r="CY961" s="25"/>
      <c r="CZ961" s="25"/>
      <c r="DA961" s="25"/>
      <c r="DB961" s="25"/>
      <c r="DC961" s="25"/>
      <c r="DD961" s="25"/>
      <c r="DE961" s="25"/>
      <c r="DF961" s="25"/>
      <c r="DG961" s="25"/>
      <c r="DH961" s="25"/>
      <c r="DI961" s="25"/>
      <c r="DJ961" s="25"/>
      <c r="DK961" s="25"/>
      <c r="DL961" s="25"/>
      <c r="DM961" s="25"/>
      <c r="DN961" s="25"/>
      <c r="DO961" s="25"/>
      <c r="DP961" s="25"/>
      <c r="DQ961" s="25"/>
      <c r="DR961" s="25"/>
      <c r="DS961" s="25"/>
      <c r="DT961" s="25"/>
      <c r="DU961" s="25"/>
      <c r="DV961" s="25"/>
      <c r="DW961" s="25"/>
      <c r="DX961" s="25"/>
      <c r="DY961" s="25"/>
      <c r="DZ961" s="25"/>
      <c r="EA961" s="25"/>
      <c r="EB961" s="25"/>
      <c r="EC961" s="25"/>
      <c r="ED961" s="25"/>
      <c r="EE961" s="25"/>
      <c r="EF961" s="25"/>
      <c r="EG961" s="25"/>
      <c r="EH961" s="25"/>
      <c r="EI961" s="25"/>
      <c r="EJ961" s="25"/>
      <c r="EK961" s="25"/>
      <c r="EL961" s="25"/>
      <c r="EM961" s="25"/>
      <c r="EN961" s="25"/>
      <c r="EO961" s="25"/>
    </row>
    <row r="962">
      <c r="A962" s="78" t="s">
        <v>30</v>
      </c>
      <c r="B962" s="78">
        <v>46069.0</v>
      </c>
      <c r="C962" s="78" t="s">
        <v>730</v>
      </c>
      <c r="D962" s="78">
        <v>54.0</v>
      </c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  <c r="CI962" s="25"/>
      <c r="CJ962" s="25"/>
      <c r="CK962" s="25"/>
      <c r="CL962" s="25"/>
      <c r="CM962" s="25"/>
      <c r="CN962" s="25"/>
      <c r="CO962" s="25"/>
      <c r="CP962" s="25"/>
      <c r="CQ962" s="25"/>
      <c r="CR962" s="25"/>
      <c r="CS962" s="25"/>
      <c r="CT962" s="25"/>
      <c r="CU962" s="25"/>
      <c r="CV962" s="25"/>
      <c r="CW962" s="25"/>
      <c r="CX962" s="25"/>
      <c r="CY962" s="25"/>
      <c r="CZ962" s="25"/>
      <c r="DA962" s="25"/>
      <c r="DB962" s="25"/>
      <c r="DC962" s="25"/>
      <c r="DD962" s="25"/>
      <c r="DE962" s="25"/>
      <c r="DF962" s="25"/>
      <c r="DG962" s="25"/>
      <c r="DH962" s="25"/>
      <c r="DI962" s="25"/>
      <c r="DJ962" s="25"/>
      <c r="DK962" s="25"/>
      <c r="DL962" s="25"/>
      <c r="DM962" s="25"/>
      <c r="DN962" s="25"/>
      <c r="DO962" s="25"/>
      <c r="DP962" s="25"/>
      <c r="DQ962" s="25"/>
      <c r="DR962" s="25"/>
      <c r="DS962" s="25"/>
      <c r="DT962" s="25"/>
      <c r="DU962" s="25"/>
      <c r="DV962" s="25"/>
      <c r="DW962" s="25"/>
      <c r="DX962" s="25"/>
      <c r="DY962" s="25"/>
      <c r="DZ962" s="25"/>
      <c r="EA962" s="25"/>
      <c r="EB962" s="25"/>
      <c r="EC962" s="25"/>
      <c r="ED962" s="25"/>
      <c r="EE962" s="25"/>
      <c r="EF962" s="25"/>
      <c r="EG962" s="25"/>
      <c r="EH962" s="25"/>
      <c r="EI962" s="25"/>
      <c r="EJ962" s="25"/>
      <c r="EK962" s="25"/>
      <c r="EL962" s="25"/>
      <c r="EM962" s="25"/>
      <c r="EN962" s="25"/>
      <c r="EO962" s="25"/>
    </row>
    <row r="963">
      <c r="A963" s="78" t="s">
        <v>30</v>
      </c>
      <c r="B963" s="78">
        <v>46071.0</v>
      </c>
      <c r="C963" s="78" t="s">
        <v>146</v>
      </c>
      <c r="D963" s="78">
        <v>14.0</v>
      </c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  <c r="CI963" s="25"/>
      <c r="CJ963" s="25"/>
      <c r="CK963" s="25"/>
      <c r="CL963" s="25"/>
      <c r="CM963" s="25"/>
      <c r="CN963" s="25"/>
      <c r="CO963" s="25"/>
      <c r="CP963" s="25"/>
      <c r="CQ963" s="25"/>
      <c r="CR963" s="25"/>
      <c r="CS963" s="25"/>
      <c r="CT963" s="25"/>
      <c r="CU963" s="25"/>
      <c r="CV963" s="25"/>
      <c r="CW963" s="25"/>
      <c r="CX963" s="25"/>
      <c r="CY963" s="25"/>
      <c r="CZ963" s="25"/>
      <c r="DA963" s="25"/>
      <c r="DB963" s="25"/>
      <c r="DC963" s="25"/>
      <c r="DD963" s="25"/>
      <c r="DE963" s="25"/>
      <c r="DF963" s="25"/>
      <c r="DG963" s="25"/>
      <c r="DH963" s="25"/>
      <c r="DI963" s="25"/>
      <c r="DJ963" s="25"/>
      <c r="DK963" s="25"/>
      <c r="DL963" s="25"/>
      <c r="DM963" s="25"/>
      <c r="DN963" s="25"/>
      <c r="DO963" s="25"/>
      <c r="DP963" s="25"/>
      <c r="DQ963" s="25"/>
      <c r="DR963" s="25"/>
      <c r="DS963" s="25"/>
      <c r="DT963" s="25"/>
      <c r="DU963" s="25"/>
      <c r="DV963" s="25"/>
      <c r="DW963" s="25"/>
      <c r="DX963" s="25"/>
      <c r="DY963" s="25"/>
      <c r="DZ963" s="25"/>
      <c r="EA963" s="25"/>
      <c r="EB963" s="25"/>
      <c r="EC963" s="25"/>
      <c r="ED963" s="25"/>
      <c r="EE963" s="25"/>
      <c r="EF963" s="25"/>
      <c r="EG963" s="25"/>
      <c r="EH963" s="25"/>
      <c r="EI963" s="25"/>
      <c r="EJ963" s="25"/>
      <c r="EK963" s="25"/>
      <c r="EL963" s="25"/>
      <c r="EM963" s="25"/>
      <c r="EN963" s="25"/>
      <c r="EO963" s="25"/>
    </row>
    <row r="964">
      <c r="A964" s="78" t="s">
        <v>30</v>
      </c>
      <c r="B964" s="78">
        <v>46073.0</v>
      </c>
      <c r="C964" s="78" t="s">
        <v>731</v>
      </c>
      <c r="D964" s="78" t="s">
        <v>109</v>
      </c>
      <c r="E964" s="25"/>
      <c r="F964" s="25"/>
      <c r="G964" s="25"/>
      <c r="H964" s="25"/>
      <c r="I964" s="74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  <c r="CI964" s="25"/>
      <c r="CJ964" s="25"/>
      <c r="CK964" s="25"/>
      <c r="CL964" s="25"/>
      <c r="CM964" s="25"/>
      <c r="CN964" s="25"/>
      <c r="CO964" s="25"/>
      <c r="CP964" s="25"/>
      <c r="CQ964" s="25"/>
      <c r="CR964" s="25"/>
      <c r="CS964" s="25"/>
      <c r="CT964" s="25"/>
      <c r="CU964" s="25"/>
      <c r="CV964" s="25"/>
      <c r="CW964" s="25"/>
      <c r="CX964" s="25"/>
      <c r="CY964" s="25"/>
      <c r="CZ964" s="25"/>
      <c r="DA964" s="25"/>
      <c r="DB964" s="25"/>
      <c r="DC964" s="25"/>
      <c r="DD964" s="25"/>
      <c r="DE964" s="25"/>
      <c r="DF964" s="25"/>
      <c r="DG964" s="25"/>
      <c r="DH964" s="25"/>
      <c r="DI964" s="25"/>
      <c r="DJ964" s="25"/>
      <c r="DK964" s="25"/>
      <c r="DL964" s="25"/>
      <c r="DM964" s="25"/>
      <c r="DN964" s="25"/>
      <c r="DO964" s="25"/>
      <c r="DP964" s="25"/>
      <c r="DQ964" s="25"/>
      <c r="DR964" s="25"/>
      <c r="DS964" s="25"/>
      <c r="DT964" s="25"/>
      <c r="DU964" s="25"/>
      <c r="DV964" s="25"/>
      <c r="DW964" s="25"/>
      <c r="DX964" s="25"/>
      <c r="DY964" s="25"/>
      <c r="DZ964" s="25"/>
      <c r="EA964" s="25"/>
      <c r="EB964" s="25"/>
      <c r="EC964" s="25"/>
      <c r="ED964" s="25"/>
      <c r="EE964" s="25"/>
      <c r="EF964" s="25"/>
      <c r="EG964" s="25"/>
      <c r="EH964" s="25"/>
      <c r="EI964" s="25"/>
      <c r="EJ964" s="25"/>
      <c r="EK964" s="25"/>
      <c r="EL964" s="25"/>
      <c r="EM964" s="25"/>
      <c r="EN964" s="25"/>
      <c r="EO964" s="25"/>
    </row>
    <row r="965">
      <c r="A965" s="78" t="s">
        <v>30</v>
      </c>
      <c r="B965" s="78">
        <v>46075.0</v>
      </c>
      <c r="C965" s="78" t="s">
        <v>286</v>
      </c>
      <c r="D965" s="78" t="s">
        <v>109</v>
      </c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  <c r="CM965" s="25"/>
      <c r="CN965" s="25"/>
      <c r="CO965" s="25"/>
      <c r="CP965" s="25"/>
      <c r="CQ965" s="25"/>
      <c r="CR965" s="25"/>
      <c r="CS965" s="25"/>
      <c r="CT965" s="25"/>
      <c r="CU965" s="25"/>
      <c r="CV965" s="25"/>
      <c r="CW965" s="25"/>
      <c r="CX965" s="25"/>
      <c r="CY965" s="25"/>
      <c r="CZ965" s="25"/>
      <c r="DA965" s="25"/>
      <c r="DB965" s="25"/>
      <c r="DC965" s="25"/>
      <c r="DD965" s="25"/>
      <c r="DE965" s="25"/>
      <c r="DF965" s="25"/>
      <c r="DG965" s="25"/>
      <c r="DH965" s="25"/>
      <c r="DI965" s="25"/>
      <c r="DJ965" s="25"/>
      <c r="DK965" s="25"/>
      <c r="DL965" s="25"/>
      <c r="DM965" s="25"/>
      <c r="DN965" s="25"/>
      <c r="DO965" s="25"/>
      <c r="DP965" s="25"/>
      <c r="DQ965" s="25"/>
      <c r="DR965" s="25"/>
      <c r="DS965" s="25"/>
      <c r="DT965" s="25"/>
      <c r="DU965" s="25"/>
      <c r="DV965" s="25"/>
      <c r="DW965" s="25"/>
      <c r="DX965" s="25"/>
      <c r="DY965" s="25"/>
      <c r="DZ965" s="25"/>
      <c r="EA965" s="25"/>
      <c r="EB965" s="25"/>
      <c r="EC965" s="25"/>
      <c r="ED965" s="25"/>
      <c r="EE965" s="25"/>
      <c r="EF965" s="25"/>
      <c r="EG965" s="25"/>
      <c r="EH965" s="25"/>
      <c r="EI965" s="25"/>
      <c r="EJ965" s="25"/>
      <c r="EK965" s="25"/>
      <c r="EL965" s="25"/>
      <c r="EM965" s="25"/>
      <c r="EN965" s="25"/>
      <c r="EO965" s="25"/>
    </row>
    <row r="966">
      <c r="A966" s="78" t="s">
        <v>30</v>
      </c>
      <c r="B966" s="78">
        <v>46077.0</v>
      </c>
      <c r="C966" s="78" t="s">
        <v>732</v>
      </c>
      <c r="D966" s="78">
        <v>35.0</v>
      </c>
      <c r="E966" s="25"/>
      <c r="F966" s="25"/>
      <c r="G966" s="25"/>
      <c r="H966" s="25"/>
      <c r="I966" s="74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  <c r="CI966" s="25"/>
      <c r="CJ966" s="25"/>
      <c r="CK966" s="25"/>
      <c r="CL966" s="25"/>
      <c r="CM966" s="25"/>
      <c r="CN966" s="25"/>
      <c r="CO966" s="25"/>
      <c r="CP966" s="25"/>
      <c r="CQ966" s="25"/>
      <c r="CR966" s="25"/>
      <c r="CS966" s="25"/>
      <c r="CT966" s="25"/>
      <c r="CU966" s="25"/>
      <c r="CV966" s="25"/>
      <c r="CW966" s="25"/>
      <c r="CX966" s="25"/>
      <c r="CY966" s="25"/>
      <c r="CZ966" s="25"/>
      <c r="DA966" s="25"/>
      <c r="DB966" s="25"/>
      <c r="DC966" s="25"/>
      <c r="DD966" s="25"/>
      <c r="DE966" s="25"/>
      <c r="DF966" s="25"/>
      <c r="DG966" s="25"/>
      <c r="DH966" s="25"/>
      <c r="DI966" s="25"/>
      <c r="DJ966" s="25"/>
      <c r="DK966" s="25"/>
      <c r="DL966" s="25"/>
      <c r="DM966" s="25"/>
      <c r="DN966" s="25"/>
      <c r="DO966" s="25"/>
      <c r="DP966" s="25"/>
      <c r="DQ966" s="25"/>
      <c r="DR966" s="25"/>
      <c r="DS966" s="25"/>
      <c r="DT966" s="25"/>
      <c r="DU966" s="25"/>
      <c r="DV966" s="25"/>
      <c r="DW966" s="25"/>
      <c r="DX966" s="25"/>
      <c r="DY966" s="25"/>
      <c r="DZ966" s="25"/>
      <c r="EA966" s="25"/>
      <c r="EB966" s="25"/>
      <c r="EC966" s="25"/>
      <c r="ED966" s="25"/>
      <c r="EE966" s="25"/>
      <c r="EF966" s="25"/>
      <c r="EG966" s="25"/>
      <c r="EH966" s="25"/>
      <c r="EI966" s="25"/>
      <c r="EJ966" s="25"/>
      <c r="EK966" s="25"/>
      <c r="EL966" s="25"/>
      <c r="EM966" s="25"/>
      <c r="EN966" s="25"/>
      <c r="EO966" s="25"/>
    </row>
    <row r="967">
      <c r="A967" s="78" t="s">
        <v>30</v>
      </c>
      <c r="B967" s="78">
        <v>46079.0</v>
      </c>
      <c r="C967" s="78" t="s">
        <v>156</v>
      </c>
      <c r="D967" s="78">
        <v>86.0</v>
      </c>
      <c r="E967" s="25"/>
      <c r="F967" s="25"/>
      <c r="G967" s="25"/>
      <c r="H967" s="25"/>
      <c r="I967" s="74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  <c r="CI967" s="25"/>
      <c r="CJ967" s="25"/>
      <c r="CK967" s="25"/>
      <c r="CL967" s="25"/>
      <c r="CM967" s="25"/>
      <c r="CN967" s="25"/>
      <c r="CO967" s="25"/>
      <c r="CP967" s="25"/>
      <c r="CQ967" s="25"/>
      <c r="CR967" s="25"/>
      <c r="CS967" s="25"/>
      <c r="CT967" s="25"/>
      <c r="CU967" s="25"/>
      <c r="CV967" s="25"/>
      <c r="CW967" s="25"/>
      <c r="CX967" s="25"/>
      <c r="CY967" s="25"/>
      <c r="CZ967" s="25"/>
      <c r="DA967" s="25"/>
      <c r="DB967" s="25"/>
      <c r="DC967" s="25"/>
      <c r="DD967" s="25"/>
      <c r="DE967" s="25"/>
      <c r="DF967" s="25"/>
      <c r="DG967" s="25"/>
      <c r="DH967" s="25"/>
      <c r="DI967" s="25"/>
      <c r="DJ967" s="25"/>
      <c r="DK967" s="25"/>
      <c r="DL967" s="25"/>
      <c r="DM967" s="25"/>
      <c r="DN967" s="25"/>
      <c r="DO967" s="25"/>
      <c r="DP967" s="25"/>
      <c r="DQ967" s="25"/>
      <c r="DR967" s="25"/>
      <c r="DS967" s="25"/>
      <c r="DT967" s="25"/>
      <c r="DU967" s="25"/>
      <c r="DV967" s="25"/>
      <c r="DW967" s="25"/>
      <c r="DX967" s="25"/>
      <c r="DY967" s="25"/>
      <c r="DZ967" s="25"/>
      <c r="EA967" s="25"/>
      <c r="EB967" s="25"/>
      <c r="EC967" s="25"/>
      <c r="ED967" s="25"/>
      <c r="EE967" s="25"/>
      <c r="EF967" s="25"/>
      <c r="EG967" s="25"/>
      <c r="EH967" s="25"/>
      <c r="EI967" s="25"/>
      <c r="EJ967" s="25"/>
      <c r="EK967" s="25"/>
      <c r="EL967" s="25"/>
      <c r="EM967" s="25"/>
      <c r="EN967" s="25"/>
      <c r="EO967" s="25"/>
    </row>
    <row r="968">
      <c r="A968" s="78" t="s">
        <v>30</v>
      </c>
      <c r="B968" s="78">
        <v>46081.0</v>
      </c>
      <c r="C968" s="78" t="s">
        <v>158</v>
      </c>
      <c r="D968" s="78">
        <v>265.0</v>
      </c>
      <c r="E968" s="25"/>
      <c r="F968" s="25"/>
      <c r="G968" s="25"/>
      <c r="H968" s="25"/>
      <c r="I968" s="74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  <c r="CI968" s="25"/>
      <c r="CJ968" s="25"/>
      <c r="CK968" s="25"/>
      <c r="CL968" s="25"/>
      <c r="CM968" s="25"/>
      <c r="CN968" s="25"/>
      <c r="CO968" s="25"/>
      <c r="CP968" s="25"/>
      <c r="CQ968" s="25"/>
      <c r="CR968" s="25"/>
      <c r="CS968" s="25"/>
      <c r="CT968" s="25"/>
      <c r="CU968" s="25"/>
      <c r="CV968" s="25"/>
      <c r="CW968" s="25"/>
      <c r="CX968" s="25"/>
      <c r="CY968" s="25"/>
      <c r="CZ968" s="25"/>
      <c r="DA968" s="25"/>
      <c r="DB968" s="25"/>
      <c r="DC968" s="25"/>
      <c r="DD968" s="25"/>
      <c r="DE968" s="25"/>
      <c r="DF968" s="25"/>
      <c r="DG968" s="25"/>
      <c r="DH968" s="25"/>
      <c r="DI968" s="25"/>
      <c r="DJ968" s="25"/>
      <c r="DK968" s="25"/>
      <c r="DL968" s="25"/>
      <c r="DM968" s="25"/>
      <c r="DN968" s="25"/>
      <c r="DO968" s="25"/>
      <c r="DP968" s="25"/>
      <c r="DQ968" s="25"/>
      <c r="DR968" s="25"/>
      <c r="DS968" s="25"/>
      <c r="DT968" s="25"/>
      <c r="DU968" s="25"/>
      <c r="DV968" s="25"/>
      <c r="DW968" s="25"/>
      <c r="DX968" s="25"/>
      <c r="DY968" s="25"/>
      <c r="DZ968" s="25"/>
      <c r="EA968" s="25"/>
      <c r="EB968" s="25"/>
      <c r="EC968" s="25"/>
      <c r="ED968" s="25"/>
      <c r="EE968" s="25"/>
      <c r="EF968" s="25"/>
      <c r="EG968" s="25"/>
      <c r="EH968" s="25"/>
      <c r="EI968" s="25"/>
      <c r="EJ968" s="25"/>
      <c r="EK968" s="25"/>
      <c r="EL968" s="25"/>
      <c r="EM968" s="25"/>
      <c r="EN968" s="25"/>
      <c r="EO968" s="25"/>
    </row>
    <row r="969">
      <c r="A969" s="78" t="s">
        <v>30</v>
      </c>
      <c r="B969" s="78">
        <v>46083.0</v>
      </c>
      <c r="C969" s="78" t="s">
        <v>354</v>
      </c>
      <c r="D969" s="78">
        <v>748.0</v>
      </c>
      <c r="E969" s="74"/>
      <c r="F969" s="25"/>
      <c r="G969" s="25"/>
      <c r="H969" s="25"/>
      <c r="I969" s="74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  <c r="DR969" s="25"/>
      <c r="DS969" s="25"/>
      <c r="DT969" s="25"/>
      <c r="DU969" s="25"/>
      <c r="DV969" s="25"/>
      <c r="DW969" s="25"/>
      <c r="DX969" s="25"/>
      <c r="DY969" s="25"/>
      <c r="DZ969" s="25"/>
      <c r="EA969" s="25"/>
      <c r="EB969" s="25"/>
      <c r="EC969" s="25"/>
      <c r="ED969" s="25"/>
      <c r="EE969" s="25"/>
      <c r="EF969" s="25"/>
      <c r="EG969" s="25"/>
      <c r="EH969" s="25"/>
      <c r="EI969" s="25"/>
      <c r="EJ969" s="25"/>
      <c r="EK969" s="25"/>
      <c r="EL969" s="25"/>
      <c r="EM969" s="25"/>
      <c r="EN969" s="25"/>
      <c r="EO969" s="25"/>
    </row>
    <row r="970">
      <c r="A970" s="78" t="s">
        <v>30</v>
      </c>
      <c r="B970" s="78">
        <v>46085.0</v>
      </c>
      <c r="C970" s="78" t="s">
        <v>733</v>
      </c>
      <c r="D970" s="78">
        <v>18.0</v>
      </c>
      <c r="E970" s="25"/>
      <c r="F970" s="25"/>
      <c r="G970" s="25"/>
      <c r="H970" s="25"/>
      <c r="I970" s="74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  <c r="CI970" s="25"/>
      <c r="CJ970" s="25"/>
      <c r="CK970" s="25"/>
      <c r="CL970" s="25"/>
      <c r="CM970" s="25"/>
      <c r="CN970" s="25"/>
      <c r="CO970" s="25"/>
      <c r="CP970" s="25"/>
      <c r="CQ970" s="25"/>
      <c r="CR970" s="25"/>
      <c r="CS970" s="25"/>
      <c r="CT970" s="25"/>
      <c r="CU970" s="25"/>
      <c r="CV970" s="25"/>
      <c r="CW970" s="25"/>
      <c r="CX970" s="25"/>
      <c r="CY970" s="25"/>
      <c r="CZ970" s="25"/>
      <c r="DA970" s="25"/>
      <c r="DB970" s="25"/>
      <c r="DC970" s="25"/>
      <c r="DD970" s="25"/>
      <c r="DE970" s="25"/>
      <c r="DF970" s="25"/>
      <c r="DG970" s="25"/>
      <c r="DH970" s="25"/>
      <c r="DI970" s="25"/>
      <c r="DJ970" s="25"/>
      <c r="DK970" s="25"/>
      <c r="DL970" s="25"/>
      <c r="DM970" s="25"/>
      <c r="DN970" s="25"/>
      <c r="DO970" s="25"/>
      <c r="DP970" s="25"/>
      <c r="DQ970" s="25"/>
      <c r="DR970" s="25"/>
      <c r="DS970" s="25"/>
      <c r="DT970" s="25"/>
      <c r="DU970" s="25"/>
      <c r="DV970" s="25"/>
      <c r="DW970" s="25"/>
      <c r="DX970" s="25"/>
      <c r="DY970" s="25"/>
      <c r="DZ970" s="25"/>
      <c r="EA970" s="25"/>
      <c r="EB970" s="25"/>
      <c r="EC970" s="25"/>
      <c r="ED970" s="25"/>
      <c r="EE970" s="25"/>
      <c r="EF970" s="25"/>
      <c r="EG970" s="25"/>
      <c r="EH970" s="25"/>
      <c r="EI970" s="25"/>
      <c r="EJ970" s="25"/>
      <c r="EK970" s="25"/>
      <c r="EL970" s="25"/>
      <c r="EM970" s="25"/>
      <c r="EN970" s="25"/>
      <c r="EO970" s="25"/>
    </row>
    <row r="971">
      <c r="A971" s="78" t="s">
        <v>30</v>
      </c>
      <c r="B971" s="78">
        <v>46087.0</v>
      </c>
      <c r="C971" s="78" t="s">
        <v>734</v>
      </c>
      <c r="D971" s="78">
        <v>41.0</v>
      </c>
      <c r="E971" s="25"/>
      <c r="F971" s="25"/>
      <c r="G971" s="25"/>
      <c r="H971" s="25"/>
      <c r="I971" s="74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  <c r="CI971" s="25"/>
      <c r="CJ971" s="25"/>
      <c r="CK971" s="25"/>
      <c r="CL971" s="25"/>
      <c r="CM971" s="25"/>
      <c r="CN971" s="25"/>
      <c r="CO971" s="25"/>
      <c r="CP971" s="25"/>
      <c r="CQ971" s="25"/>
      <c r="CR971" s="25"/>
      <c r="CS971" s="25"/>
      <c r="CT971" s="25"/>
      <c r="CU971" s="25"/>
      <c r="CV971" s="25"/>
      <c r="CW971" s="25"/>
      <c r="CX971" s="25"/>
      <c r="CY971" s="25"/>
      <c r="CZ971" s="25"/>
      <c r="DA971" s="25"/>
      <c r="DB971" s="25"/>
      <c r="DC971" s="25"/>
      <c r="DD971" s="25"/>
      <c r="DE971" s="25"/>
      <c r="DF971" s="25"/>
      <c r="DG971" s="25"/>
      <c r="DH971" s="25"/>
      <c r="DI971" s="25"/>
      <c r="DJ971" s="25"/>
      <c r="DK971" s="25"/>
      <c r="DL971" s="25"/>
      <c r="DM971" s="25"/>
      <c r="DN971" s="25"/>
      <c r="DO971" s="25"/>
      <c r="DP971" s="25"/>
      <c r="DQ971" s="25"/>
      <c r="DR971" s="25"/>
      <c r="DS971" s="25"/>
      <c r="DT971" s="25"/>
      <c r="DU971" s="25"/>
      <c r="DV971" s="25"/>
      <c r="DW971" s="25"/>
      <c r="DX971" s="25"/>
      <c r="DY971" s="25"/>
      <c r="DZ971" s="25"/>
      <c r="EA971" s="25"/>
      <c r="EB971" s="25"/>
      <c r="EC971" s="25"/>
      <c r="ED971" s="25"/>
      <c r="EE971" s="25"/>
      <c r="EF971" s="25"/>
      <c r="EG971" s="25"/>
      <c r="EH971" s="25"/>
      <c r="EI971" s="25"/>
      <c r="EJ971" s="25"/>
      <c r="EK971" s="25"/>
      <c r="EL971" s="25"/>
      <c r="EM971" s="25"/>
      <c r="EN971" s="25"/>
      <c r="EO971" s="25"/>
    </row>
    <row r="972">
      <c r="A972" s="78" t="s">
        <v>30</v>
      </c>
      <c r="B972" s="78">
        <v>46089.0</v>
      </c>
      <c r="C972" s="78" t="s">
        <v>355</v>
      </c>
      <c r="D972" s="78">
        <v>12.0</v>
      </c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  <c r="CI972" s="25"/>
      <c r="CJ972" s="25"/>
      <c r="CK972" s="25"/>
      <c r="CL972" s="25"/>
      <c r="CM972" s="25"/>
      <c r="CN972" s="25"/>
      <c r="CO972" s="25"/>
      <c r="CP972" s="25"/>
      <c r="CQ972" s="25"/>
      <c r="CR972" s="25"/>
      <c r="CS972" s="25"/>
      <c r="CT972" s="25"/>
      <c r="CU972" s="25"/>
      <c r="CV972" s="25"/>
      <c r="CW972" s="25"/>
      <c r="CX972" s="25"/>
      <c r="CY972" s="25"/>
      <c r="CZ972" s="25"/>
      <c r="DA972" s="25"/>
      <c r="DB972" s="25"/>
      <c r="DC972" s="25"/>
      <c r="DD972" s="25"/>
      <c r="DE972" s="25"/>
      <c r="DF972" s="25"/>
      <c r="DG972" s="25"/>
      <c r="DH972" s="25"/>
      <c r="DI972" s="25"/>
      <c r="DJ972" s="25"/>
      <c r="DK972" s="25"/>
      <c r="DL972" s="25"/>
      <c r="DM972" s="25"/>
      <c r="DN972" s="25"/>
      <c r="DO972" s="25"/>
      <c r="DP972" s="25"/>
      <c r="DQ972" s="25"/>
      <c r="DR972" s="25"/>
      <c r="DS972" s="25"/>
      <c r="DT972" s="25"/>
      <c r="DU972" s="25"/>
      <c r="DV972" s="25"/>
      <c r="DW972" s="25"/>
      <c r="DX972" s="25"/>
      <c r="DY972" s="25"/>
      <c r="DZ972" s="25"/>
      <c r="EA972" s="25"/>
      <c r="EB972" s="25"/>
      <c r="EC972" s="25"/>
      <c r="ED972" s="25"/>
      <c r="EE972" s="25"/>
      <c r="EF972" s="25"/>
      <c r="EG972" s="25"/>
      <c r="EH972" s="25"/>
      <c r="EI972" s="25"/>
      <c r="EJ972" s="25"/>
      <c r="EK972" s="25"/>
      <c r="EL972" s="25"/>
      <c r="EM972" s="25"/>
      <c r="EN972" s="25"/>
      <c r="EO972" s="25"/>
    </row>
    <row r="973">
      <c r="A973" s="78" t="s">
        <v>30</v>
      </c>
      <c r="B973" s="78">
        <v>46091.0</v>
      </c>
      <c r="C973" s="78" t="s">
        <v>169</v>
      </c>
      <c r="D973" s="78">
        <v>60.0</v>
      </c>
      <c r="E973" s="25"/>
      <c r="F973" s="25"/>
      <c r="G973" s="25"/>
      <c r="H973" s="25"/>
      <c r="I973" s="74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  <c r="CI973" s="25"/>
      <c r="CJ973" s="25"/>
      <c r="CK973" s="25"/>
      <c r="CL973" s="25"/>
      <c r="CM973" s="25"/>
      <c r="CN973" s="25"/>
      <c r="CO973" s="25"/>
      <c r="CP973" s="25"/>
      <c r="CQ973" s="25"/>
      <c r="CR973" s="25"/>
      <c r="CS973" s="25"/>
      <c r="CT973" s="25"/>
      <c r="CU973" s="25"/>
      <c r="CV973" s="25"/>
      <c r="CW973" s="25"/>
      <c r="CX973" s="25"/>
      <c r="CY973" s="25"/>
      <c r="CZ973" s="25"/>
      <c r="DA973" s="25"/>
      <c r="DB973" s="25"/>
      <c r="DC973" s="25"/>
      <c r="DD973" s="25"/>
      <c r="DE973" s="25"/>
      <c r="DF973" s="25"/>
      <c r="DG973" s="25"/>
      <c r="DH973" s="25"/>
      <c r="DI973" s="25"/>
      <c r="DJ973" s="25"/>
      <c r="DK973" s="25"/>
      <c r="DL973" s="25"/>
      <c r="DM973" s="25"/>
      <c r="DN973" s="25"/>
      <c r="DO973" s="25"/>
      <c r="DP973" s="25"/>
      <c r="DQ973" s="25"/>
      <c r="DR973" s="25"/>
      <c r="DS973" s="25"/>
      <c r="DT973" s="25"/>
      <c r="DU973" s="25"/>
      <c r="DV973" s="25"/>
      <c r="DW973" s="25"/>
      <c r="DX973" s="25"/>
      <c r="DY973" s="25"/>
      <c r="DZ973" s="25"/>
      <c r="EA973" s="25"/>
      <c r="EB973" s="25"/>
      <c r="EC973" s="25"/>
      <c r="ED973" s="25"/>
      <c r="EE973" s="25"/>
      <c r="EF973" s="25"/>
      <c r="EG973" s="25"/>
      <c r="EH973" s="25"/>
      <c r="EI973" s="25"/>
      <c r="EJ973" s="25"/>
      <c r="EK973" s="25"/>
      <c r="EL973" s="25"/>
      <c r="EM973" s="25"/>
      <c r="EN973" s="25"/>
      <c r="EO973" s="25"/>
    </row>
    <row r="974">
      <c r="A974" s="78" t="s">
        <v>30</v>
      </c>
      <c r="B974" s="78">
        <v>46093.0</v>
      </c>
      <c r="C974" s="78" t="s">
        <v>356</v>
      </c>
      <c r="D974" s="78">
        <v>479.0</v>
      </c>
      <c r="E974" s="25"/>
      <c r="F974" s="25"/>
      <c r="G974" s="25"/>
      <c r="H974" s="25"/>
      <c r="I974" s="74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  <c r="CI974" s="25"/>
      <c r="CJ974" s="25"/>
      <c r="CK974" s="25"/>
      <c r="CL974" s="25"/>
      <c r="CM974" s="25"/>
      <c r="CN974" s="25"/>
      <c r="CO974" s="25"/>
      <c r="CP974" s="25"/>
      <c r="CQ974" s="25"/>
      <c r="CR974" s="25"/>
      <c r="CS974" s="25"/>
      <c r="CT974" s="25"/>
      <c r="CU974" s="25"/>
      <c r="CV974" s="25"/>
      <c r="CW974" s="25"/>
      <c r="CX974" s="25"/>
      <c r="CY974" s="25"/>
      <c r="CZ974" s="25"/>
      <c r="DA974" s="25"/>
      <c r="DB974" s="25"/>
      <c r="DC974" s="25"/>
      <c r="DD974" s="25"/>
      <c r="DE974" s="25"/>
      <c r="DF974" s="25"/>
      <c r="DG974" s="25"/>
      <c r="DH974" s="25"/>
      <c r="DI974" s="25"/>
      <c r="DJ974" s="25"/>
      <c r="DK974" s="25"/>
      <c r="DL974" s="25"/>
      <c r="DM974" s="25"/>
      <c r="DN974" s="25"/>
      <c r="DO974" s="25"/>
      <c r="DP974" s="25"/>
      <c r="DQ974" s="25"/>
      <c r="DR974" s="25"/>
      <c r="DS974" s="25"/>
      <c r="DT974" s="25"/>
      <c r="DU974" s="25"/>
      <c r="DV974" s="25"/>
      <c r="DW974" s="25"/>
      <c r="DX974" s="25"/>
      <c r="DY974" s="25"/>
      <c r="DZ974" s="25"/>
      <c r="EA974" s="25"/>
      <c r="EB974" s="25"/>
      <c r="EC974" s="25"/>
      <c r="ED974" s="25"/>
      <c r="EE974" s="25"/>
      <c r="EF974" s="25"/>
      <c r="EG974" s="25"/>
      <c r="EH974" s="25"/>
      <c r="EI974" s="25"/>
      <c r="EJ974" s="25"/>
      <c r="EK974" s="25"/>
      <c r="EL974" s="25"/>
      <c r="EM974" s="25"/>
      <c r="EN974" s="25"/>
      <c r="EO974" s="25"/>
    </row>
    <row r="975">
      <c r="A975" s="78" t="s">
        <v>30</v>
      </c>
      <c r="B975" s="78">
        <v>46095.0</v>
      </c>
      <c r="C975" s="78" t="s">
        <v>735</v>
      </c>
      <c r="D975" s="78" t="s">
        <v>109</v>
      </c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  <c r="CI975" s="25"/>
      <c r="CJ975" s="25"/>
      <c r="CK975" s="25"/>
      <c r="CL975" s="25"/>
      <c r="CM975" s="25"/>
      <c r="CN975" s="25"/>
      <c r="CO975" s="25"/>
      <c r="CP975" s="25"/>
      <c r="CQ975" s="25"/>
      <c r="CR975" s="25"/>
      <c r="CS975" s="25"/>
      <c r="CT975" s="25"/>
      <c r="CU975" s="25"/>
      <c r="CV975" s="25"/>
      <c r="CW975" s="25"/>
      <c r="CX975" s="25"/>
      <c r="CY975" s="25"/>
      <c r="CZ975" s="25"/>
      <c r="DA975" s="25"/>
      <c r="DB975" s="25"/>
      <c r="DC975" s="25"/>
      <c r="DD975" s="25"/>
      <c r="DE975" s="25"/>
      <c r="DF975" s="25"/>
      <c r="DG975" s="25"/>
      <c r="DH975" s="25"/>
      <c r="DI975" s="25"/>
      <c r="DJ975" s="25"/>
      <c r="DK975" s="25"/>
      <c r="DL975" s="25"/>
      <c r="DM975" s="25"/>
      <c r="DN975" s="25"/>
      <c r="DO975" s="25"/>
      <c r="DP975" s="25"/>
      <c r="DQ975" s="25"/>
      <c r="DR975" s="25"/>
      <c r="DS975" s="25"/>
      <c r="DT975" s="25"/>
      <c r="DU975" s="25"/>
      <c r="DV975" s="25"/>
      <c r="DW975" s="25"/>
      <c r="DX975" s="25"/>
      <c r="DY975" s="25"/>
      <c r="DZ975" s="25"/>
      <c r="EA975" s="25"/>
      <c r="EB975" s="25"/>
      <c r="EC975" s="25"/>
      <c r="ED975" s="25"/>
      <c r="EE975" s="25"/>
      <c r="EF975" s="25"/>
      <c r="EG975" s="25"/>
      <c r="EH975" s="25"/>
      <c r="EI975" s="25"/>
      <c r="EJ975" s="25"/>
      <c r="EK975" s="25"/>
      <c r="EL975" s="25"/>
      <c r="EM975" s="25"/>
      <c r="EN975" s="25"/>
      <c r="EO975" s="25"/>
    </row>
    <row r="976">
      <c r="A976" s="78" t="s">
        <v>30</v>
      </c>
      <c r="B976" s="78">
        <v>46097.0</v>
      </c>
      <c r="C976" s="78" t="s">
        <v>736</v>
      </c>
      <c r="D976" s="78">
        <v>17.0</v>
      </c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  <c r="CI976" s="25"/>
      <c r="CJ976" s="25"/>
      <c r="CK976" s="25"/>
      <c r="CL976" s="25"/>
      <c r="CM976" s="25"/>
      <c r="CN976" s="25"/>
      <c r="CO976" s="25"/>
      <c r="CP976" s="25"/>
      <c r="CQ976" s="25"/>
      <c r="CR976" s="25"/>
      <c r="CS976" s="25"/>
      <c r="CT976" s="25"/>
      <c r="CU976" s="25"/>
      <c r="CV976" s="25"/>
      <c r="CW976" s="25"/>
      <c r="CX976" s="25"/>
      <c r="CY976" s="25"/>
      <c r="CZ976" s="25"/>
      <c r="DA976" s="25"/>
      <c r="DB976" s="25"/>
      <c r="DC976" s="25"/>
      <c r="DD976" s="25"/>
      <c r="DE976" s="25"/>
      <c r="DF976" s="25"/>
      <c r="DG976" s="25"/>
      <c r="DH976" s="25"/>
      <c r="DI976" s="25"/>
      <c r="DJ976" s="25"/>
      <c r="DK976" s="25"/>
      <c r="DL976" s="25"/>
      <c r="DM976" s="25"/>
      <c r="DN976" s="25"/>
      <c r="DO976" s="25"/>
      <c r="DP976" s="25"/>
      <c r="DQ976" s="25"/>
      <c r="DR976" s="25"/>
      <c r="DS976" s="25"/>
      <c r="DT976" s="25"/>
      <c r="DU976" s="25"/>
      <c r="DV976" s="25"/>
      <c r="DW976" s="25"/>
      <c r="DX976" s="25"/>
      <c r="DY976" s="25"/>
      <c r="DZ976" s="25"/>
      <c r="EA976" s="25"/>
      <c r="EB976" s="25"/>
      <c r="EC976" s="25"/>
      <c r="ED976" s="25"/>
      <c r="EE976" s="25"/>
      <c r="EF976" s="25"/>
      <c r="EG976" s="25"/>
      <c r="EH976" s="25"/>
      <c r="EI976" s="25"/>
      <c r="EJ976" s="25"/>
      <c r="EK976" s="25"/>
      <c r="EL976" s="25"/>
      <c r="EM976" s="25"/>
      <c r="EN976" s="25"/>
      <c r="EO976" s="25"/>
    </row>
    <row r="977">
      <c r="A977" s="78" t="s">
        <v>30</v>
      </c>
      <c r="B977" s="78">
        <v>46099.0</v>
      </c>
      <c r="C977" s="78" t="s">
        <v>737</v>
      </c>
      <c r="D977" s="73">
        <v>3540.0</v>
      </c>
      <c r="E977" s="74"/>
      <c r="F977" s="25"/>
      <c r="G977" s="74"/>
      <c r="H977" s="25"/>
      <c r="I977" s="74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  <c r="CI977" s="25"/>
      <c r="CJ977" s="25"/>
      <c r="CK977" s="25"/>
      <c r="CL977" s="25"/>
      <c r="CM977" s="25"/>
      <c r="CN977" s="25"/>
      <c r="CO977" s="25"/>
      <c r="CP977" s="25"/>
      <c r="CQ977" s="25"/>
      <c r="CR977" s="25"/>
      <c r="CS977" s="25"/>
      <c r="CT977" s="25"/>
      <c r="CU977" s="25"/>
      <c r="CV977" s="25"/>
      <c r="CW977" s="25"/>
      <c r="CX977" s="25"/>
      <c r="CY977" s="25"/>
      <c r="CZ977" s="25"/>
      <c r="DA977" s="25"/>
      <c r="DB977" s="25"/>
      <c r="DC977" s="25"/>
      <c r="DD977" s="25"/>
      <c r="DE977" s="25"/>
      <c r="DF977" s="25"/>
      <c r="DG977" s="25"/>
      <c r="DH977" s="25"/>
      <c r="DI977" s="25"/>
      <c r="DJ977" s="25"/>
      <c r="DK977" s="25"/>
      <c r="DL977" s="25"/>
      <c r="DM977" s="25"/>
      <c r="DN977" s="25"/>
      <c r="DO977" s="25"/>
      <c r="DP977" s="25"/>
      <c r="DQ977" s="25"/>
      <c r="DR977" s="25"/>
      <c r="DS977" s="25"/>
      <c r="DT977" s="25"/>
      <c r="DU977" s="25"/>
      <c r="DV977" s="25"/>
      <c r="DW977" s="25"/>
      <c r="DX977" s="25"/>
      <c r="DY977" s="25"/>
      <c r="DZ977" s="25"/>
      <c r="EA977" s="25"/>
      <c r="EB977" s="25"/>
      <c r="EC977" s="25"/>
      <c r="ED977" s="25"/>
      <c r="EE977" s="25"/>
      <c r="EF977" s="25"/>
      <c r="EG977" s="25"/>
      <c r="EH977" s="25"/>
      <c r="EI977" s="25"/>
      <c r="EJ977" s="25"/>
      <c r="EK977" s="25"/>
      <c r="EL977" s="25"/>
      <c r="EM977" s="25"/>
      <c r="EN977" s="25"/>
      <c r="EO977" s="25"/>
    </row>
    <row r="978">
      <c r="A978" s="78" t="s">
        <v>30</v>
      </c>
      <c r="B978" s="78">
        <v>46101.0</v>
      </c>
      <c r="C978" s="78" t="s">
        <v>738</v>
      </c>
      <c r="D978" s="78">
        <v>104.0</v>
      </c>
      <c r="E978" s="25"/>
      <c r="F978" s="25"/>
      <c r="G978" s="25"/>
      <c r="H978" s="25"/>
      <c r="I978" s="74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  <c r="CI978" s="25"/>
      <c r="CJ978" s="25"/>
      <c r="CK978" s="25"/>
      <c r="CL978" s="25"/>
      <c r="CM978" s="25"/>
      <c r="CN978" s="25"/>
      <c r="CO978" s="25"/>
      <c r="CP978" s="25"/>
      <c r="CQ978" s="25"/>
      <c r="CR978" s="25"/>
      <c r="CS978" s="25"/>
      <c r="CT978" s="25"/>
      <c r="CU978" s="25"/>
      <c r="CV978" s="25"/>
      <c r="CW978" s="25"/>
      <c r="CX978" s="25"/>
      <c r="CY978" s="25"/>
      <c r="CZ978" s="25"/>
      <c r="DA978" s="25"/>
      <c r="DB978" s="25"/>
      <c r="DC978" s="25"/>
      <c r="DD978" s="25"/>
      <c r="DE978" s="25"/>
      <c r="DF978" s="25"/>
      <c r="DG978" s="25"/>
      <c r="DH978" s="25"/>
      <c r="DI978" s="25"/>
      <c r="DJ978" s="25"/>
      <c r="DK978" s="25"/>
      <c r="DL978" s="25"/>
      <c r="DM978" s="25"/>
      <c r="DN978" s="25"/>
      <c r="DO978" s="25"/>
      <c r="DP978" s="25"/>
      <c r="DQ978" s="25"/>
      <c r="DR978" s="25"/>
      <c r="DS978" s="25"/>
      <c r="DT978" s="25"/>
      <c r="DU978" s="25"/>
      <c r="DV978" s="25"/>
      <c r="DW978" s="25"/>
      <c r="DX978" s="25"/>
      <c r="DY978" s="25"/>
      <c r="DZ978" s="25"/>
      <c r="EA978" s="25"/>
      <c r="EB978" s="25"/>
      <c r="EC978" s="25"/>
      <c r="ED978" s="25"/>
      <c r="EE978" s="25"/>
      <c r="EF978" s="25"/>
      <c r="EG978" s="25"/>
      <c r="EH978" s="25"/>
      <c r="EI978" s="25"/>
      <c r="EJ978" s="25"/>
      <c r="EK978" s="25"/>
      <c r="EL978" s="25"/>
      <c r="EM978" s="25"/>
      <c r="EN978" s="25"/>
      <c r="EO978" s="25"/>
    </row>
    <row r="979">
      <c r="A979" s="78" t="s">
        <v>30</v>
      </c>
      <c r="B979" s="78">
        <v>46102.0</v>
      </c>
      <c r="C979" s="78" t="s">
        <v>739</v>
      </c>
      <c r="D979" s="78">
        <v>33.0</v>
      </c>
      <c r="E979" s="25"/>
      <c r="F979" s="25"/>
      <c r="G979" s="25"/>
      <c r="H979" s="25"/>
      <c r="I979" s="74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  <c r="CI979" s="25"/>
      <c r="CJ979" s="25"/>
      <c r="CK979" s="25"/>
      <c r="CL979" s="25"/>
      <c r="CM979" s="25"/>
      <c r="CN979" s="25"/>
      <c r="CO979" s="25"/>
      <c r="CP979" s="25"/>
      <c r="CQ979" s="25"/>
      <c r="CR979" s="25"/>
      <c r="CS979" s="25"/>
      <c r="CT979" s="25"/>
      <c r="CU979" s="25"/>
      <c r="CV979" s="25"/>
      <c r="CW979" s="25"/>
      <c r="CX979" s="25"/>
      <c r="CY979" s="25"/>
      <c r="CZ979" s="25"/>
      <c r="DA979" s="25"/>
      <c r="DB979" s="25"/>
      <c r="DC979" s="25"/>
      <c r="DD979" s="25"/>
      <c r="DE979" s="25"/>
      <c r="DF979" s="25"/>
      <c r="DG979" s="25"/>
      <c r="DH979" s="25"/>
      <c r="DI979" s="25"/>
      <c r="DJ979" s="25"/>
      <c r="DK979" s="25"/>
      <c r="DL979" s="25"/>
      <c r="DM979" s="25"/>
      <c r="DN979" s="25"/>
      <c r="DO979" s="25"/>
      <c r="DP979" s="25"/>
      <c r="DQ979" s="25"/>
      <c r="DR979" s="25"/>
      <c r="DS979" s="25"/>
      <c r="DT979" s="25"/>
      <c r="DU979" s="25"/>
      <c r="DV979" s="25"/>
      <c r="DW979" s="25"/>
      <c r="DX979" s="25"/>
      <c r="DY979" s="25"/>
      <c r="DZ979" s="25"/>
      <c r="EA979" s="25"/>
      <c r="EB979" s="25"/>
      <c r="EC979" s="25"/>
      <c r="ED979" s="25"/>
      <c r="EE979" s="25"/>
      <c r="EF979" s="25"/>
      <c r="EG979" s="25"/>
      <c r="EH979" s="25"/>
      <c r="EI979" s="25"/>
      <c r="EJ979" s="25"/>
      <c r="EK979" s="25"/>
      <c r="EL979" s="25"/>
      <c r="EM979" s="25"/>
      <c r="EN979" s="25"/>
      <c r="EO979" s="25"/>
    </row>
    <row r="980">
      <c r="A980" s="78" t="s">
        <v>30</v>
      </c>
      <c r="B980" s="78">
        <v>46103.0</v>
      </c>
      <c r="C980" s="78" t="s">
        <v>503</v>
      </c>
      <c r="D980" s="73">
        <v>1697.0</v>
      </c>
      <c r="E980" s="74"/>
      <c r="F980" s="25"/>
      <c r="G980" s="25"/>
      <c r="H980" s="25"/>
      <c r="I980" s="74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  <c r="CI980" s="25"/>
      <c r="CJ980" s="25"/>
      <c r="CK980" s="25"/>
      <c r="CL980" s="25"/>
      <c r="CM980" s="25"/>
      <c r="CN980" s="25"/>
      <c r="CO980" s="25"/>
      <c r="CP980" s="25"/>
      <c r="CQ980" s="25"/>
      <c r="CR980" s="25"/>
      <c r="CS980" s="25"/>
      <c r="CT980" s="25"/>
      <c r="CU980" s="25"/>
      <c r="CV980" s="25"/>
      <c r="CW980" s="25"/>
      <c r="CX980" s="25"/>
      <c r="CY980" s="25"/>
      <c r="CZ980" s="25"/>
      <c r="DA980" s="25"/>
      <c r="DB980" s="25"/>
      <c r="DC980" s="25"/>
      <c r="DD980" s="25"/>
      <c r="DE980" s="25"/>
      <c r="DF980" s="25"/>
      <c r="DG980" s="25"/>
      <c r="DH980" s="25"/>
      <c r="DI980" s="25"/>
      <c r="DJ980" s="25"/>
      <c r="DK980" s="25"/>
      <c r="DL980" s="25"/>
      <c r="DM980" s="25"/>
      <c r="DN980" s="25"/>
      <c r="DO980" s="25"/>
      <c r="DP980" s="25"/>
      <c r="DQ980" s="25"/>
      <c r="DR980" s="25"/>
      <c r="DS980" s="25"/>
      <c r="DT980" s="25"/>
      <c r="DU980" s="25"/>
      <c r="DV980" s="25"/>
      <c r="DW980" s="25"/>
      <c r="DX980" s="25"/>
      <c r="DY980" s="25"/>
      <c r="DZ980" s="25"/>
      <c r="EA980" s="25"/>
      <c r="EB980" s="25"/>
      <c r="EC980" s="25"/>
      <c r="ED980" s="25"/>
      <c r="EE980" s="25"/>
      <c r="EF980" s="25"/>
      <c r="EG980" s="25"/>
      <c r="EH980" s="25"/>
      <c r="EI980" s="25"/>
      <c r="EJ980" s="25"/>
      <c r="EK980" s="25"/>
      <c r="EL980" s="25"/>
      <c r="EM980" s="25"/>
      <c r="EN980" s="25"/>
      <c r="EO980" s="25"/>
    </row>
    <row r="981">
      <c r="A981" s="78" t="s">
        <v>30</v>
      </c>
      <c r="B981" s="78">
        <v>46105.0</v>
      </c>
      <c r="C981" s="78" t="s">
        <v>616</v>
      </c>
      <c r="D981" s="78">
        <v>22.0</v>
      </c>
      <c r="E981" s="25"/>
      <c r="F981" s="25"/>
      <c r="G981" s="25"/>
      <c r="H981" s="25"/>
      <c r="I981" s="74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  <c r="CZ981" s="25"/>
      <c r="DA981" s="25"/>
      <c r="DB981" s="25"/>
      <c r="DC981" s="25"/>
      <c r="DD981" s="25"/>
      <c r="DE981" s="25"/>
      <c r="DF981" s="25"/>
      <c r="DG981" s="25"/>
      <c r="DH981" s="25"/>
      <c r="DI981" s="25"/>
      <c r="DJ981" s="25"/>
      <c r="DK981" s="25"/>
      <c r="DL981" s="25"/>
      <c r="DM981" s="25"/>
      <c r="DN981" s="25"/>
      <c r="DO981" s="25"/>
      <c r="DP981" s="25"/>
      <c r="DQ981" s="25"/>
      <c r="DR981" s="25"/>
      <c r="DS981" s="25"/>
      <c r="DT981" s="25"/>
      <c r="DU981" s="25"/>
      <c r="DV981" s="25"/>
      <c r="DW981" s="25"/>
      <c r="DX981" s="25"/>
      <c r="DY981" s="25"/>
      <c r="DZ981" s="25"/>
      <c r="EA981" s="25"/>
      <c r="EB981" s="25"/>
      <c r="EC981" s="25"/>
      <c r="ED981" s="25"/>
      <c r="EE981" s="25"/>
      <c r="EF981" s="25"/>
      <c r="EG981" s="25"/>
      <c r="EH981" s="25"/>
      <c r="EI981" s="25"/>
      <c r="EJ981" s="25"/>
      <c r="EK981" s="25"/>
      <c r="EL981" s="25"/>
      <c r="EM981" s="25"/>
      <c r="EN981" s="25"/>
      <c r="EO981" s="25"/>
    </row>
    <row r="982">
      <c r="A982" s="78" t="s">
        <v>30</v>
      </c>
      <c r="B982" s="78">
        <v>46107.0</v>
      </c>
      <c r="C982" s="78" t="s">
        <v>740</v>
      </c>
      <c r="D982" s="78">
        <v>31.0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  <c r="CM982" s="25"/>
      <c r="CN982" s="25"/>
      <c r="CO982" s="25"/>
      <c r="CP982" s="25"/>
      <c r="CQ982" s="25"/>
      <c r="CR982" s="25"/>
      <c r="CS982" s="25"/>
      <c r="CT982" s="25"/>
      <c r="CU982" s="25"/>
      <c r="CV982" s="25"/>
      <c r="CW982" s="25"/>
      <c r="CX982" s="25"/>
      <c r="CY982" s="25"/>
      <c r="CZ982" s="25"/>
      <c r="DA982" s="25"/>
      <c r="DB982" s="25"/>
      <c r="DC982" s="25"/>
      <c r="DD982" s="25"/>
      <c r="DE982" s="25"/>
      <c r="DF982" s="25"/>
      <c r="DG982" s="25"/>
      <c r="DH982" s="25"/>
      <c r="DI982" s="25"/>
      <c r="DJ982" s="25"/>
      <c r="DK982" s="25"/>
      <c r="DL982" s="25"/>
      <c r="DM982" s="25"/>
      <c r="DN982" s="25"/>
      <c r="DO982" s="25"/>
      <c r="DP982" s="25"/>
      <c r="DQ982" s="25"/>
      <c r="DR982" s="25"/>
      <c r="DS982" s="25"/>
      <c r="DT982" s="25"/>
      <c r="DU982" s="25"/>
      <c r="DV982" s="25"/>
      <c r="DW982" s="25"/>
      <c r="DX982" s="25"/>
      <c r="DY982" s="25"/>
      <c r="DZ982" s="25"/>
      <c r="EA982" s="25"/>
      <c r="EB982" s="25"/>
      <c r="EC982" s="25"/>
      <c r="ED982" s="25"/>
      <c r="EE982" s="25"/>
      <c r="EF982" s="25"/>
      <c r="EG982" s="25"/>
      <c r="EH982" s="25"/>
      <c r="EI982" s="25"/>
      <c r="EJ982" s="25"/>
      <c r="EK982" s="25"/>
      <c r="EL982" s="25"/>
      <c r="EM982" s="25"/>
      <c r="EN982" s="25"/>
      <c r="EO982" s="25"/>
    </row>
    <row r="983">
      <c r="A983" s="78" t="s">
        <v>30</v>
      </c>
      <c r="B983" s="78">
        <v>46109.0</v>
      </c>
      <c r="C983" s="78" t="s">
        <v>741</v>
      </c>
      <c r="D983" s="78">
        <v>45.0</v>
      </c>
      <c r="E983" s="25"/>
      <c r="F983" s="25"/>
      <c r="G983" s="25"/>
      <c r="H983" s="25"/>
      <c r="I983" s="74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  <c r="CI983" s="25"/>
      <c r="CJ983" s="25"/>
      <c r="CK983" s="25"/>
      <c r="CL983" s="25"/>
      <c r="CM983" s="25"/>
      <c r="CN983" s="25"/>
      <c r="CO983" s="25"/>
      <c r="CP983" s="25"/>
      <c r="CQ983" s="25"/>
      <c r="CR983" s="25"/>
      <c r="CS983" s="25"/>
      <c r="CT983" s="25"/>
      <c r="CU983" s="25"/>
      <c r="CV983" s="25"/>
      <c r="CW983" s="25"/>
      <c r="CX983" s="25"/>
      <c r="CY983" s="25"/>
      <c r="CZ983" s="25"/>
      <c r="DA983" s="25"/>
      <c r="DB983" s="25"/>
      <c r="DC983" s="25"/>
      <c r="DD983" s="25"/>
      <c r="DE983" s="25"/>
      <c r="DF983" s="25"/>
      <c r="DG983" s="25"/>
      <c r="DH983" s="25"/>
      <c r="DI983" s="25"/>
      <c r="DJ983" s="25"/>
      <c r="DK983" s="25"/>
      <c r="DL983" s="25"/>
      <c r="DM983" s="25"/>
      <c r="DN983" s="25"/>
      <c r="DO983" s="25"/>
      <c r="DP983" s="25"/>
      <c r="DQ983" s="25"/>
      <c r="DR983" s="25"/>
      <c r="DS983" s="25"/>
      <c r="DT983" s="25"/>
      <c r="DU983" s="25"/>
      <c r="DV983" s="25"/>
      <c r="DW983" s="25"/>
      <c r="DX983" s="25"/>
      <c r="DY983" s="25"/>
      <c r="DZ983" s="25"/>
      <c r="EA983" s="25"/>
      <c r="EB983" s="25"/>
      <c r="EC983" s="25"/>
      <c r="ED983" s="25"/>
      <c r="EE983" s="25"/>
      <c r="EF983" s="25"/>
      <c r="EG983" s="25"/>
      <c r="EH983" s="25"/>
      <c r="EI983" s="25"/>
      <c r="EJ983" s="25"/>
      <c r="EK983" s="25"/>
      <c r="EL983" s="25"/>
      <c r="EM983" s="25"/>
      <c r="EN983" s="25"/>
      <c r="EO983" s="25"/>
    </row>
    <row r="984">
      <c r="A984" s="78" t="s">
        <v>30</v>
      </c>
      <c r="B984" s="78">
        <v>46111.0</v>
      </c>
      <c r="C984" s="78" t="s">
        <v>742</v>
      </c>
      <c r="D984" s="78">
        <v>15.0</v>
      </c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  <c r="CI984" s="25"/>
      <c r="CJ984" s="25"/>
      <c r="CK984" s="25"/>
      <c r="CL984" s="25"/>
      <c r="CM984" s="25"/>
      <c r="CN984" s="25"/>
      <c r="CO984" s="25"/>
      <c r="CP984" s="25"/>
      <c r="CQ984" s="25"/>
      <c r="CR984" s="25"/>
      <c r="CS984" s="25"/>
      <c r="CT984" s="25"/>
      <c r="CU984" s="25"/>
      <c r="CV984" s="25"/>
      <c r="CW984" s="25"/>
      <c r="CX984" s="25"/>
      <c r="CY984" s="25"/>
      <c r="CZ984" s="25"/>
      <c r="DA984" s="25"/>
      <c r="DB984" s="25"/>
      <c r="DC984" s="25"/>
      <c r="DD984" s="25"/>
      <c r="DE984" s="25"/>
      <c r="DF984" s="25"/>
      <c r="DG984" s="25"/>
      <c r="DH984" s="25"/>
      <c r="DI984" s="25"/>
      <c r="DJ984" s="25"/>
      <c r="DK984" s="25"/>
      <c r="DL984" s="25"/>
      <c r="DM984" s="25"/>
      <c r="DN984" s="25"/>
      <c r="DO984" s="25"/>
      <c r="DP984" s="25"/>
      <c r="DQ984" s="25"/>
      <c r="DR984" s="25"/>
      <c r="DS984" s="25"/>
      <c r="DT984" s="25"/>
      <c r="DU984" s="25"/>
      <c r="DV984" s="25"/>
      <c r="DW984" s="25"/>
      <c r="DX984" s="25"/>
      <c r="DY984" s="25"/>
      <c r="DZ984" s="25"/>
      <c r="EA984" s="25"/>
      <c r="EB984" s="25"/>
      <c r="EC984" s="25"/>
      <c r="ED984" s="25"/>
      <c r="EE984" s="25"/>
      <c r="EF984" s="25"/>
      <c r="EG984" s="25"/>
      <c r="EH984" s="25"/>
      <c r="EI984" s="25"/>
      <c r="EJ984" s="25"/>
      <c r="EK984" s="25"/>
      <c r="EL984" s="25"/>
      <c r="EM984" s="25"/>
      <c r="EN984" s="25"/>
      <c r="EO984" s="25"/>
    </row>
    <row r="985">
      <c r="A985" s="78" t="s">
        <v>30</v>
      </c>
      <c r="B985" s="78">
        <v>46115.0</v>
      </c>
      <c r="C985" s="78" t="s">
        <v>743</v>
      </c>
      <c r="D985" s="78">
        <v>53.0</v>
      </c>
      <c r="E985" s="25"/>
      <c r="F985" s="25"/>
      <c r="G985" s="25"/>
      <c r="H985" s="25"/>
      <c r="I985" s="74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  <c r="CM985" s="25"/>
      <c r="CN985" s="25"/>
      <c r="CO985" s="25"/>
      <c r="CP985" s="25"/>
      <c r="CQ985" s="25"/>
      <c r="CR985" s="25"/>
      <c r="CS985" s="25"/>
      <c r="CT985" s="25"/>
      <c r="CU985" s="25"/>
      <c r="CV985" s="25"/>
      <c r="CW985" s="25"/>
      <c r="CX985" s="25"/>
      <c r="CY985" s="25"/>
      <c r="CZ985" s="25"/>
      <c r="DA985" s="25"/>
      <c r="DB985" s="25"/>
      <c r="DC985" s="25"/>
      <c r="DD985" s="25"/>
      <c r="DE985" s="25"/>
      <c r="DF985" s="25"/>
      <c r="DG985" s="25"/>
      <c r="DH985" s="25"/>
      <c r="DI985" s="25"/>
      <c r="DJ985" s="25"/>
      <c r="DK985" s="25"/>
      <c r="DL985" s="25"/>
      <c r="DM985" s="25"/>
      <c r="DN985" s="25"/>
      <c r="DO985" s="25"/>
      <c r="DP985" s="25"/>
      <c r="DQ985" s="25"/>
      <c r="DR985" s="25"/>
      <c r="DS985" s="25"/>
      <c r="DT985" s="25"/>
      <c r="DU985" s="25"/>
      <c r="DV985" s="25"/>
      <c r="DW985" s="25"/>
      <c r="DX985" s="25"/>
      <c r="DY985" s="25"/>
      <c r="DZ985" s="25"/>
      <c r="EA985" s="25"/>
      <c r="EB985" s="25"/>
      <c r="EC985" s="25"/>
      <c r="ED985" s="25"/>
      <c r="EE985" s="25"/>
      <c r="EF985" s="25"/>
      <c r="EG985" s="25"/>
      <c r="EH985" s="25"/>
      <c r="EI985" s="25"/>
      <c r="EJ985" s="25"/>
      <c r="EK985" s="25"/>
      <c r="EL985" s="25"/>
      <c r="EM985" s="25"/>
      <c r="EN985" s="25"/>
      <c r="EO985" s="25"/>
    </row>
    <row r="986">
      <c r="A986" s="78" t="s">
        <v>30</v>
      </c>
      <c r="B986" s="78">
        <v>46117.0</v>
      </c>
      <c r="C986" s="78" t="s">
        <v>744</v>
      </c>
      <c r="D986" s="78">
        <v>102.0</v>
      </c>
      <c r="E986" s="25"/>
      <c r="F986" s="25"/>
      <c r="G986" s="25"/>
      <c r="H986" s="25"/>
      <c r="I986" s="74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  <c r="CM986" s="25"/>
      <c r="CN986" s="25"/>
      <c r="CO986" s="25"/>
      <c r="CP986" s="25"/>
      <c r="CQ986" s="25"/>
      <c r="CR986" s="25"/>
      <c r="CS986" s="25"/>
      <c r="CT986" s="25"/>
      <c r="CU986" s="25"/>
      <c r="CV986" s="25"/>
      <c r="CW986" s="25"/>
      <c r="CX986" s="25"/>
      <c r="CY986" s="25"/>
      <c r="CZ986" s="25"/>
      <c r="DA986" s="25"/>
      <c r="DB986" s="25"/>
      <c r="DC986" s="25"/>
      <c r="DD986" s="25"/>
      <c r="DE986" s="25"/>
      <c r="DF986" s="25"/>
      <c r="DG986" s="25"/>
      <c r="DH986" s="25"/>
      <c r="DI986" s="25"/>
      <c r="DJ986" s="25"/>
      <c r="DK986" s="25"/>
      <c r="DL986" s="25"/>
      <c r="DM986" s="25"/>
      <c r="DN986" s="25"/>
      <c r="DO986" s="25"/>
      <c r="DP986" s="25"/>
      <c r="DQ986" s="25"/>
      <c r="DR986" s="25"/>
      <c r="DS986" s="25"/>
      <c r="DT986" s="25"/>
      <c r="DU986" s="25"/>
      <c r="DV986" s="25"/>
      <c r="DW986" s="25"/>
      <c r="DX986" s="25"/>
      <c r="DY986" s="25"/>
      <c r="DZ986" s="25"/>
      <c r="EA986" s="25"/>
      <c r="EB986" s="25"/>
      <c r="EC986" s="25"/>
      <c r="ED986" s="25"/>
      <c r="EE986" s="25"/>
      <c r="EF986" s="25"/>
      <c r="EG986" s="25"/>
      <c r="EH986" s="25"/>
      <c r="EI986" s="25"/>
      <c r="EJ986" s="25"/>
      <c r="EK986" s="25"/>
      <c r="EL986" s="25"/>
      <c r="EM986" s="25"/>
      <c r="EN986" s="25"/>
      <c r="EO986" s="25"/>
    </row>
    <row r="987">
      <c r="A987" s="78" t="s">
        <v>30</v>
      </c>
      <c r="B987" s="78">
        <v>46119.0</v>
      </c>
      <c r="C987" s="78" t="s">
        <v>745</v>
      </c>
      <c r="D987" s="78">
        <v>11.0</v>
      </c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  <c r="CM987" s="25"/>
      <c r="CN987" s="25"/>
      <c r="CO987" s="25"/>
      <c r="CP987" s="25"/>
      <c r="CQ987" s="25"/>
      <c r="CR987" s="25"/>
      <c r="CS987" s="25"/>
      <c r="CT987" s="25"/>
      <c r="CU987" s="25"/>
      <c r="CV987" s="25"/>
      <c r="CW987" s="25"/>
      <c r="CX987" s="25"/>
      <c r="CY987" s="25"/>
      <c r="CZ987" s="25"/>
      <c r="DA987" s="25"/>
      <c r="DB987" s="25"/>
      <c r="DC987" s="25"/>
      <c r="DD987" s="25"/>
      <c r="DE987" s="25"/>
      <c r="DF987" s="25"/>
      <c r="DG987" s="25"/>
      <c r="DH987" s="25"/>
      <c r="DI987" s="25"/>
      <c r="DJ987" s="25"/>
      <c r="DK987" s="25"/>
      <c r="DL987" s="25"/>
      <c r="DM987" s="25"/>
      <c r="DN987" s="25"/>
      <c r="DO987" s="25"/>
      <c r="DP987" s="25"/>
      <c r="DQ987" s="25"/>
      <c r="DR987" s="25"/>
      <c r="DS987" s="25"/>
      <c r="DT987" s="25"/>
      <c r="DU987" s="25"/>
      <c r="DV987" s="25"/>
      <c r="DW987" s="25"/>
      <c r="DX987" s="25"/>
      <c r="DY987" s="25"/>
      <c r="DZ987" s="25"/>
      <c r="EA987" s="25"/>
      <c r="EB987" s="25"/>
      <c r="EC987" s="25"/>
      <c r="ED987" s="25"/>
      <c r="EE987" s="25"/>
      <c r="EF987" s="25"/>
      <c r="EG987" s="25"/>
      <c r="EH987" s="25"/>
      <c r="EI987" s="25"/>
      <c r="EJ987" s="25"/>
      <c r="EK987" s="25"/>
      <c r="EL987" s="25"/>
      <c r="EM987" s="25"/>
      <c r="EN987" s="25"/>
      <c r="EO987" s="25"/>
    </row>
    <row r="988">
      <c r="A988" s="78" t="s">
        <v>30</v>
      </c>
      <c r="B988" s="78">
        <v>46121.0</v>
      </c>
      <c r="C988" s="78" t="s">
        <v>518</v>
      </c>
      <c r="D988" s="78">
        <v>12.0</v>
      </c>
      <c r="E988" s="25"/>
      <c r="F988" s="25"/>
      <c r="G988" s="25"/>
      <c r="H988" s="25"/>
      <c r="I988" s="74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  <c r="DR988" s="25"/>
      <c r="DS988" s="25"/>
      <c r="DT988" s="25"/>
      <c r="DU988" s="25"/>
      <c r="DV988" s="25"/>
      <c r="DW988" s="25"/>
      <c r="DX988" s="25"/>
      <c r="DY988" s="25"/>
      <c r="DZ988" s="25"/>
      <c r="EA988" s="25"/>
      <c r="EB988" s="25"/>
      <c r="EC988" s="25"/>
      <c r="ED988" s="25"/>
      <c r="EE988" s="25"/>
      <c r="EF988" s="25"/>
      <c r="EG988" s="25"/>
      <c r="EH988" s="25"/>
      <c r="EI988" s="25"/>
      <c r="EJ988" s="25"/>
      <c r="EK988" s="25"/>
      <c r="EL988" s="25"/>
      <c r="EM988" s="25"/>
      <c r="EN988" s="25"/>
      <c r="EO988" s="25"/>
    </row>
    <row r="989">
      <c r="A989" s="78" t="s">
        <v>30</v>
      </c>
      <c r="B989" s="78">
        <v>46123.0</v>
      </c>
      <c r="C989" s="78" t="s">
        <v>746</v>
      </c>
      <c r="D989" s="78">
        <v>40.0</v>
      </c>
      <c r="E989" s="25"/>
      <c r="F989" s="25"/>
      <c r="G989" s="25"/>
      <c r="H989" s="25"/>
      <c r="I989" s="74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  <c r="CM989" s="25"/>
      <c r="CN989" s="25"/>
      <c r="CO989" s="25"/>
      <c r="CP989" s="25"/>
      <c r="CQ989" s="25"/>
      <c r="CR989" s="25"/>
      <c r="CS989" s="25"/>
      <c r="CT989" s="25"/>
      <c r="CU989" s="25"/>
      <c r="CV989" s="25"/>
      <c r="CW989" s="25"/>
      <c r="CX989" s="25"/>
      <c r="CY989" s="25"/>
      <c r="CZ989" s="25"/>
      <c r="DA989" s="25"/>
      <c r="DB989" s="25"/>
      <c r="DC989" s="25"/>
      <c r="DD989" s="25"/>
      <c r="DE989" s="25"/>
      <c r="DF989" s="25"/>
      <c r="DG989" s="25"/>
      <c r="DH989" s="25"/>
      <c r="DI989" s="25"/>
      <c r="DJ989" s="25"/>
      <c r="DK989" s="25"/>
      <c r="DL989" s="25"/>
      <c r="DM989" s="25"/>
      <c r="DN989" s="25"/>
      <c r="DO989" s="25"/>
      <c r="DP989" s="25"/>
      <c r="DQ989" s="25"/>
      <c r="DR989" s="25"/>
      <c r="DS989" s="25"/>
      <c r="DT989" s="25"/>
      <c r="DU989" s="25"/>
      <c r="DV989" s="25"/>
      <c r="DW989" s="25"/>
      <c r="DX989" s="25"/>
      <c r="DY989" s="25"/>
      <c r="DZ989" s="25"/>
      <c r="EA989" s="25"/>
      <c r="EB989" s="25"/>
      <c r="EC989" s="25"/>
      <c r="ED989" s="25"/>
      <c r="EE989" s="25"/>
      <c r="EF989" s="25"/>
      <c r="EG989" s="25"/>
      <c r="EH989" s="25"/>
      <c r="EI989" s="25"/>
      <c r="EJ989" s="25"/>
      <c r="EK989" s="25"/>
      <c r="EL989" s="25"/>
      <c r="EM989" s="25"/>
      <c r="EN989" s="25"/>
      <c r="EO989" s="25"/>
    </row>
    <row r="990">
      <c r="A990" s="78" t="s">
        <v>30</v>
      </c>
      <c r="B990" s="78">
        <v>46125.0</v>
      </c>
      <c r="C990" s="78" t="s">
        <v>747</v>
      </c>
      <c r="D990" s="78">
        <v>58.0</v>
      </c>
      <c r="E990" s="25"/>
      <c r="F990" s="25"/>
      <c r="G990" s="25"/>
      <c r="H990" s="25"/>
      <c r="I990" s="74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  <c r="CM990" s="25"/>
      <c r="CN990" s="25"/>
      <c r="CO990" s="25"/>
      <c r="CP990" s="25"/>
      <c r="CQ990" s="25"/>
      <c r="CR990" s="25"/>
      <c r="CS990" s="25"/>
      <c r="CT990" s="25"/>
      <c r="CU990" s="25"/>
      <c r="CV990" s="25"/>
      <c r="CW990" s="25"/>
      <c r="CX990" s="25"/>
      <c r="CY990" s="25"/>
      <c r="CZ990" s="25"/>
      <c r="DA990" s="25"/>
      <c r="DB990" s="25"/>
      <c r="DC990" s="25"/>
      <c r="DD990" s="25"/>
      <c r="DE990" s="25"/>
      <c r="DF990" s="25"/>
      <c r="DG990" s="25"/>
      <c r="DH990" s="25"/>
      <c r="DI990" s="25"/>
      <c r="DJ990" s="25"/>
      <c r="DK990" s="25"/>
      <c r="DL990" s="25"/>
      <c r="DM990" s="25"/>
      <c r="DN990" s="25"/>
      <c r="DO990" s="25"/>
      <c r="DP990" s="25"/>
      <c r="DQ990" s="25"/>
      <c r="DR990" s="25"/>
      <c r="DS990" s="25"/>
      <c r="DT990" s="25"/>
      <c r="DU990" s="25"/>
      <c r="DV990" s="25"/>
      <c r="DW990" s="25"/>
      <c r="DX990" s="25"/>
      <c r="DY990" s="25"/>
      <c r="DZ990" s="25"/>
      <c r="EA990" s="25"/>
      <c r="EB990" s="25"/>
      <c r="EC990" s="25"/>
      <c r="ED990" s="25"/>
      <c r="EE990" s="25"/>
      <c r="EF990" s="25"/>
      <c r="EG990" s="25"/>
      <c r="EH990" s="25"/>
      <c r="EI990" s="25"/>
      <c r="EJ990" s="25"/>
      <c r="EK990" s="25"/>
      <c r="EL990" s="25"/>
      <c r="EM990" s="25"/>
      <c r="EN990" s="25"/>
      <c r="EO990" s="25"/>
    </row>
    <row r="991">
      <c r="A991" s="78" t="s">
        <v>30</v>
      </c>
      <c r="B991" s="78">
        <v>46127.0</v>
      </c>
      <c r="C991" s="78" t="s">
        <v>198</v>
      </c>
      <c r="D991" s="78">
        <v>172.0</v>
      </c>
      <c r="E991" s="25"/>
      <c r="F991" s="25"/>
      <c r="G991" s="25"/>
      <c r="H991" s="25"/>
      <c r="I991" s="74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  <c r="CM991" s="25"/>
      <c r="CN991" s="25"/>
      <c r="CO991" s="25"/>
      <c r="CP991" s="25"/>
      <c r="CQ991" s="25"/>
      <c r="CR991" s="25"/>
      <c r="CS991" s="25"/>
      <c r="CT991" s="25"/>
      <c r="CU991" s="25"/>
      <c r="CV991" s="25"/>
      <c r="CW991" s="25"/>
      <c r="CX991" s="25"/>
      <c r="CY991" s="25"/>
      <c r="CZ991" s="25"/>
      <c r="DA991" s="25"/>
      <c r="DB991" s="25"/>
      <c r="DC991" s="25"/>
      <c r="DD991" s="25"/>
      <c r="DE991" s="25"/>
      <c r="DF991" s="25"/>
      <c r="DG991" s="25"/>
      <c r="DH991" s="25"/>
      <c r="DI991" s="25"/>
      <c r="DJ991" s="25"/>
      <c r="DK991" s="25"/>
      <c r="DL991" s="25"/>
      <c r="DM991" s="25"/>
      <c r="DN991" s="25"/>
      <c r="DO991" s="25"/>
      <c r="DP991" s="25"/>
      <c r="DQ991" s="25"/>
      <c r="DR991" s="25"/>
      <c r="DS991" s="25"/>
      <c r="DT991" s="25"/>
      <c r="DU991" s="25"/>
      <c r="DV991" s="25"/>
      <c r="DW991" s="25"/>
      <c r="DX991" s="25"/>
      <c r="DY991" s="25"/>
      <c r="DZ991" s="25"/>
      <c r="EA991" s="25"/>
      <c r="EB991" s="25"/>
      <c r="EC991" s="25"/>
      <c r="ED991" s="25"/>
      <c r="EE991" s="25"/>
      <c r="EF991" s="25"/>
      <c r="EG991" s="25"/>
      <c r="EH991" s="25"/>
      <c r="EI991" s="25"/>
      <c r="EJ991" s="25"/>
      <c r="EK991" s="25"/>
      <c r="EL991" s="25"/>
      <c r="EM991" s="25"/>
      <c r="EN991" s="25"/>
      <c r="EO991" s="25"/>
    </row>
    <row r="992">
      <c r="A992" s="78" t="s">
        <v>30</v>
      </c>
      <c r="B992" s="78">
        <v>46129.0</v>
      </c>
      <c r="C992" s="78" t="s">
        <v>748</v>
      </c>
      <c r="D992" s="78">
        <v>31.0</v>
      </c>
      <c r="E992" s="25"/>
      <c r="F992" s="25"/>
      <c r="G992" s="25"/>
      <c r="H992" s="25"/>
      <c r="I992" s="74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  <c r="CM992" s="25"/>
      <c r="CN992" s="25"/>
      <c r="CO992" s="25"/>
      <c r="CP992" s="25"/>
      <c r="CQ992" s="25"/>
      <c r="CR992" s="25"/>
      <c r="CS992" s="25"/>
      <c r="CT992" s="25"/>
      <c r="CU992" s="25"/>
      <c r="CV992" s="25"/>
      <c r="CW992" s="25"/>
      <c r="CX992" s="25"/>
      <c r="CY992" s="25"/>
      <c r="CZ992" s="25"/>
      <c r="DA992" s="25"/>
      <c r="DB992" s="25"/>
      <c r="DC992" s="25"/>
      <c r="DD992" s="25"/>
      <c r="DE992" s="25"/>
      <c r="DF992" s="25"/>
      <c r="DG992" s="25"/>
      <c r="DH992" s="25"/>
      <c r="DI992" s="25"/>
      <c r="DJ992" s="25"/>
      <c r="DK992" s="25"/>
      <c r="DL992" s="25"/>
      <c r="DM992" s="25"/>
      <c r="DN992" s="25"/>
      <c r="DO992" s="25"/>
      <c r="DP992" s="25"/>
      <c r="DQ992" s="25"/>
      <c r="DR992" s="25"/>
      <c r="DS992" s="25"/>
      <c r="DT992" s="25"/>
      <c r="DU992" s="25"/>
      <c r="DV992" s="25"/>
      <c r="DW992" s="25"/>
      <c r="DX992" s="25"/>
      <c r="DY992" s="25"/>
      <c r="DZ992" s="25"/>
      <c r="EA992" s="25"/>
      <c r="EB992" s="25"/>
      <c r="EC992" s="25"/>
      <c r="ED992" s="25"/>
      <c r="EE992" s="25"/>
      <c r="EF992" s="25"/>
      <c r="EG992" s="25"/>
      <c r="EH992" s="25"/>
      <c r="EI992" s="25"/>
      <c r="EJ992" s="25"/>
      <c r="EK992" s="25"/>
      <c r="EL992" s="25"/>
      <c r="EM992" s="25"/>
      <c r="EN992" s="25"/>
      <c r="EO992" s="25"/>
    </row>
    <row r="993">
      <c r="A993" s="78" t="s">
        <v>30</v>
      </c>
      <c r="B993" s="78">
        <v>46135.0</v>
      </c>
      <c r="C993" s="78" t="s">
        <v>749</v>
      </c>
      <c r="D993" s="78">
        <v>487.0</v>
      </c>
      <c r="E993" s="74"/>
      <c r="F993" s="25"/>
      <c r="G993" s="25"/>
      <c r="H993" s="25"/>
      <c r="I993" s="74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  <c r="CM993" s="25"/>
      <c r="CN993" s="25"/>
      <c r="CO993" s="25"/>
      <c r="CP993" s="25"/>
      <c r="CQ993" s="25"/>
      <c r="CR993" s="25"/>
      <c r="CS993" s="25"/>
      <c r="CT993" s="25"/>
      <c r="CU993" s="25"/>
      <c r="CV993" s="25"/>
      <c r="CW993" s="25"/>
      <c r="CX993" s="25"/>
      <c r="CY993" s="25"/>
      <c r="CZ993" s="25"/>
      <c r="DA993" s="25"/>
      <c r="DB993" s="25"/>
      <c r="DC993" s="25"/>
      <c r="DD993" s="25"/>
      <c r="DE993" s="25"/>
      <c r="DF993" s="25"/>
      <c r="DG993" s="25"/>
      <c r="DH993" s="25"/>
      <c r="DI993" s="25"/>
      <c r="DJ993" s="25"/>
      <c r="DK993" s="25"/>
      <c r="DL993" s="25"/>
      <c r="DM993" s="25"/>
      <c r="DN993" s="25"/>
      <c r="DO993" s="25"/>
      <c r="DP993" s="25"/>
      <c r="DQ993" s="25"/>
      <c r="DR993" s="25"/>
      <c r="DS993" s="25"/>
      <c r="DT993" s="25"/>
      <c r="DU993" s="25"/>
      <c r="DV993" s="25"/>
      <c r="DW993" s="25"/>
      <c r="DX993" s="25"/>
      <c r="DY993" s="25"/>
      <c r="DZ993" s="25"/>
      <c r="EA993" s="25"/>
      <c r="EB993" s="25"/>
      <c r="EC993" s="25"/>
      <c r="ED993" s="25"/>
      <c r="EE993" s="25"/>
      <c r="EF993" s="25"/>
      <c r="EG993" s="25"/>
      <c r="EH993" s="25"/>
      <c r="EI993" s="25"/>
      <c r="EJ993" s="25"/>
      <c r="EK993" s="25"/>
      <c r="EL993" s="25"/>
      <c r="EM993" s="25"/>
      <c r="EN993" s="25"/>
      <c r="EO993" s="25"/>
    </row>
    <row r="994">
      <c r="A994" s="78" t="s">
        <v>30</v>
      </c>
      <c r="B994" s="78">
        <v>46137.0</v>
      </c>
      <c r="C994" s="78" t="s">
        <v>750</v>
      </c>
      <c r="D994" s="78" t="s">
        <v>109</v>
      </c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  <c r="CM994" s="25"/>
      <c r="CN994" s="25"/>
      <c r="CO994" s="25"/>
      <c r="CP994" s="25"/>
      <c r="CQ994" s="25"/>
      <c r="CR994" s="25"/>
      <c r="CS994" s="25"/>
      <c r="CT994" s="25"/>
      <c r="CU994" s="25"/>
      <c r="CV994" s="25"/>
      <c r="CW994" s="25"/>
      <c r="CX994" s="25"/>
      <c r="CY994" s="25"/>
      <c r="CZ994" s="25"/>
      <c r="DA994" s="25"/>
      <c r="DB994" s="25"/>
      <c r="DC994" s="25"/>
      <c r="DD994" s="25"/>
      <c r="DE994" s="25"/>
      <c r="DF994" s="25"/>
      <c r="DG994" s="25"/>
      <c r="DH994" s="25"/>
      <c r="DI994" s="25"/>
      <c r="DJ994" s="25"/>
      <c r="DK994" s="25"/>
      <c r="DL994" s="25"/>
      <c r="DM994" s="25"/>
      <c r="DN994" s="25"/>
      <c r="DO994" s="25"/>
      <c r="DP994" s="25"/>
      <c r="DQ994" s="25"/>
      <c r="DR994" s="25"/>
      <c r="DS994" s="25"/>
      <c r="DT994" s="25"/>
      <c r="DU994" s="25"/>
      <c r="DV994" s="25"/>
      <c r="DW994" s="25"/>
      <c r="DX994" s="25"/>
      <c r="DY994" s="25"/>
      <c r="DZ994" s="25"/>
      <c r="EA994" s="25"/>
      <c r="EB994" s="25"/>
      <c r="EC994" s="25"/>
      <c r="ED994" s="25"/>
      <c r="EE994" s="25"/>
      <c r="EF994" s="25"/>
      <c r="EG994" s="25"/>
      <c r="EH994" s="25"/>
      <c r="EI994" s="25"/>
      <c r="EJ994" s="25"/>
      <c r="EK994" s="25"/>
      <c r="EL994" s="25"/>
      <c r="EM994" s="25"/>
      <c r="EN994" s="25"/>
      <c r="EO994" s="25"/>
    </row>
    <row r="995">
      <c r="A995" s="78" t="s">
        <v>30</v>
      </c>
      <c r="B995" s="78">
        <v>46999.0</v>
      </c>
      <c r="C995" s="78" t="s">
        <v>210</v>
      </c>
      <c r="D995" s="78">
        <v>86.0</v>
      </c>
      <c r="E995" s="25"/>
      <c r="F995" s="25"/>
      <c r="G995" s="25"/>
      <c r="H995" s="25"/>
      <c r="I995" s="74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  <c r="CZ995" s="25"/>
      <c r="DA995" s="25"/>
      <c r="DB995" s="25"/>
      <c r="DC995" s="25"/>
      <c r="DD995" s="25"/>
      <c r="DE995" s="25"/>
      <c r="DF995" s="25"/>
      <c r="DG995" s="25"/>
      <c r="DH995" s="25"/>
      <c r="DI995" s="25"/>
      <c r="DJ995" s="25"/>
      <c r="DK995" s="25"/>
      <c r="DL995" s="25"/>
      <c r="DM995" s="25"/>
      <c r="DN995" s="25"/>
      <c r="DO995" s="25"/>
      <c r="DP995" s="25"/>
      <c r="DQ995" s="25"/>
      <c r="DR995" s="25"/>
      <c r="DS995" s="25"/>
      <c r="DT995" s="25"/>
      <c r="DU995" s="25"/>
      <c r="DV995" s="25"/>
      <c r="DW995" s="25"/>
      <c r="DX995" s="25"/>
      <c r="DY995" s="25"/>
      <c r="DZ995" s="25"/>
      <c r="EA995" s="25"/>
      <c r="EB995" s="25"/>
      <c r="EC995" s="25"/>
      <c r="ED995" s="25"/>
      <c r="EE995" s="25"/>
      <c r="EF995" s="25"/>
      <c r="EG995" s="25"/>
      <c r="EH995" s="25"/>
      <c r="EI995" s="25"/>
      <c r="EJ995" s="25"/>
      <c r="EK995" s="25"/>
      <c r="EL995" s="25"/>
      <c r="EM995" s="25"/>
      <c r="EN995" s="25"/>
      <c r="EO995" s="25"/>
    </row>
    <row r="996">
      <c r="A996" s="78" t="s">
        <v>32</v>
      </c>
      <c r="B996" s="78">
        <v>55001.0</v>
      </c>
      <c r="C996" s="78" t="s">
        <v>107</v>
      </c>
      <c r="D996" s="78">
        <v>240.0</v>
      </c>
      <c r="E996" s="25"/>
      <c r="F996" s="25"/>
      <c r="G996" s="25"/>
      <c r="H996" s="25"/>
      <c r="I996" s="74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  <c r="CM996" s="25"/>
      <c r="CN996" s="25"/>
      <c r="CO996" s="25"/>
      <c r="CP996" s="25"/>
      <c r="CQ996" s="25"/>
      <c r="CR996" s="25"/>
      <c r="CS996" s="25"/>
      <c r="CT996" s="25"/>
      <c r="CU996" s="25"/>
      <c r="CV996" s="25"/>
      <c r="CW996" s="25"/>
      <c r="CX996" s="25"/>
      <c r="CY996" s="25"/>
      <c r="CZ996" s="25"/>
      <c r="DA996" s="25"/>
      <c r="DB996" s="25"/>
      <c r="DC996" s="25"/>
      <c r="DD996" s="25"/>
      <c r="DE996" s="25"/>
      <c r="DF996" s="25"/>
      <c r="DG996" s="25"/>
      <c r="DH996" s="25"/>
      <c r="DI996" s="25"/>
      <c r="DJ996" s="25"/>
      <c r="DK996" s="25"/>
      <c r="DL996" s="25"/>
      <c r="DM996" s="25"/>
      <c r="DN996" s="25"/>
      <c r="DO996" s="25"/>
      <c r="DP996" s="25"/>
      <c r="DQ996" s="25"/>
      <c r="DR996" s="25"/>
      <c r="DS996" s="25"/>
      <c r="DT996" s="25"/>
      <c r="DU996" s="25"/>
      <c r="DV996" s="25"/>
      <c r="DW996" s="25"/>
      <c r="DX996" s="25"/>
      <c r="DY996" s="25"/>
      <c r="DZ996" s="25"/>
      <c r="EA996" s="25"/>
      <c r="EB996" s="25"/>
      <c r="EC996" s="25"/>
      <c r="ED996" s="25"/>
      <c r="EE996" s="25"/>
      <c r="EF996" s="25"/>
      <c r="EG996" s="25"/>
      <c r="EH996" s="25"/>
      <c r="EI996" s="25"/>
      <c r="EJ996" s="25"/>
      <c r="EK996" s="25"/>
      <c r="EL996" s="25"/>
      <c r="EM996" s="25"/>
      <c r="EN996" s="25"/>
      <c r="EO996" s="25"/>
    </row>
    <row r="997">
      <c r="A997" s="78" t="s">
        <v>32</v>
      </c>
      <c r="B997" s="78">
        <v>55003.0</v>
      </c>
      <c r="C997" s="78" t="s">
        <v>664</v>
      </c>
      <c r="D997" s="78">
        <v>171.0</v>
      </c>
      <c r="E997" s="25"/>
      <c r="F997" s="25"/>
      <c r="G997" s="25"/>
      <c r="H997" s="25"/>
      <c r="I997" s="74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  <c r="CM997" s="25"/>
      <c r="CN997" s="25"/>
      <c r="CO997" s="25"/>
      <c r="CP997" s="25"/>
      <c r="CQ997" s="25"/>
      <c r="CR997" s="25"/>
      <c r="CS997" s="25"/>
      <c r="CT997" s="25"/>
      <c r="CU997" s="25"/>
      <c r="CV997" s="25"/>
      <c r="CW997" s="25"/>
      <c r="CX997" s="25"/>
      <c r="CY997" s="25"/>
      <c r="CZ997" s="25"/>
      <c r="DA997" s="25"/>
      <c r="DB997" s="25"/>
      <c r="DC997" s="25"/>
      <c r="DD997" s="25"/>
      <c r="DE997" s="25"/>
      <c r="DF997" s="25"/>
      <c r="DG997" s="25"/>
      <c r="DH997" s="25"/>
      <c r="DI997" s="25"/>
      <c r="DJ997" s="25"/>
      <c r="DK997" s="25"/>
      <c r="DL997" s="25"/>
      <c r="DM997" s="25"/>
      <c r="DN997" s="25"/>
      <c r="DO997" s="25"/>
      <c r="DP997" s="25"/>
      <c r="DQ997" s="25"/>
      <c r="DR997" s="25"/>
      <c r="DS997" s="25"/>
      <c r="DT997" s="25"/>
      <c r="DU997" s="25"/>
      <c r="DV997" s="25"/>
      <c r="DW997" s="25"/>
      <c r="DX997" s="25"/>
      <c r="DY997" s="25"/>
      <c r="DZ997" s="25"/>
      <c r="EA997" s="25"/>
      <c r="EB997" s="25"/>
      <c r="EC997" s="25"/>
      <c r="ED997" s="25"/>
      <c r="EE997" s="25"/>
      <c r="EF997" s="25"/>
      <c r="EG997" s="25"/>
      <c r="EH997" s="25"/>
      <c r="EI997" s="25"/>
      <c r="EJ997" s="25"/>
      <c r="EK997" s="25"/>
      <c r="EL997" s="25"/>
      <c r="EM997" s="25"/>
      <c r="EN997" s="25"/>
      <c r="EO997" s="25"/>
    </row>
    <row r="998">
      <c r="A998" s="78" t="s">
        <v>32</v>
      </c>
      <c r="B998" s="78">
        <v>55005.0</v>
      </c>
      <c r="C998" s="78" t="s">
        <v>751</v>
      </c>
      <c r="D998" s="78">
        <v>383.0</v>
      </c>
      <c r="E998" s="25"/>
      <c r="F998" s="25"/>
      <c r="G998" s="25"/>
      <c r="H998" s="25"/>
      <c r="I998" s="74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  <c r="CM998" s="25"/>
      <c r="CN998" s="25"/>
      <c r="CO998" s="25"/>
      <c r="CP998" s="25"/>
      <c r="CQ998" s="25"/>
      <c r="CR998" s="25"/>
      <c r="CS998" s="25"/>
      <c r="CT998" s="25"/>
      <c r="CU998" s="25"/>
      <c r="CV998" s="25"/>
      <c r="CW998" s="25"/>
      <c r="CX998" s="25"/>
      <c r="CY998" s="25"/>
      <c r="CZ998" s="25"/>
      <c r="DA998" s="25"/>
      <c r="DB998" s="25"/>
      <c r="DC998" s="25"/>
      <c r="DD998" s="25"/>
      <c r="DE998" s="25"/>
      <c r="DF998" s="25"/>
      <c r="DG998" s="25"/>
      <c r="DH998" s="25"/>
      <c r="DI998" s="25"/>
      <c r="DJ998" s="25"/>
      <c r="DK998" s="25"/>
      <c r="DL998" s="25"/>
      <c r="DM998" s="25"/>
      <c r="DN998" s="25"/>
      <c r="DO998" s="25"/>
      <c r="DP998" s="25"/>
      <c r="DQ998" s="25"/>
      <c r="DR998" s="25"/>
      <c r="DS998" s="25"/>
      <c r="DT998" s="25"/>
      <c r="DU998" s="25"/>
      <c r="DV998" s="25"/>
      <c r="DW998" s="25"/>
      <c r="DX998" s="25"/>
      <c r="DY998" s="25"/>
      <c r="DZ998" s="25"/>
      <c r="EA998" s="25"/>
      <c r="EB998" s="25"/>
      <c r="EC998" s="25"/>
      <c r="ED998" s="25"/>
      <c r="EE998" s="25"/>
      <c r="EF998" s="25"/>
      <c r="EG998" s="25"/>
      <c r="EH998" s="25"/>
      <c r="EI998" s="25"/>
      <c r="EJ998" s="25"/>
      <c r="EK998" s="25"/>
      <c r="EL998" s="25"/>
      <c r="EM998" s="25"/>
      <c r="EN998" s="25"/>
      <c r="EO998" s="25"/>
    </row>
    <row r="999">
      <c r="A999" s="78" t="s">
        <v>32</v>
      </c>
      <c r="B999" s="78">
        <v>55007.0</v>
      </c>
      <c r="C999" s="78" t="s">
        <v>752</v>
      </c>
      <c r="D999" s="78">
        <v>75.0</v>
      </c>
      <c r="E999" s="25"/>
      <c r="F999" s="25"/>
      <c r="G999" s="25"/>
      <c r="H999" s="25"/>
      <c r="I999" s="74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  <c r="CM999" s="25"/>
      <c r="CN999" s="25"/>
      <c r="CO999" s="25"/>
      <c r="CP999" s="25"/>
      <c r="CQ999" s="25"/>
      <c r="CR999" s="25"/>
      <c r="CS999" s="25"/>
      <c r="CT999" s="25"/>
      <c r="CU999" s="25"/>
      <c r="CV999" s="25"/>
      <c r="CW999" s="25"/>
      <c r="CX999" s="25"/>
      <c r="CY999" s="25"/>
      <c r="CZ999" s="25"/>
      <c r="DA999" s="25"/>
      <c r="DB999" s="25"/>
      <c r="DC999" s="25"/>
      <c r="DD999" s="25"/>
      <c r="DE999" s="25"/>
      <c r="DF999" s="25"/>
      <c r="DG999" s="25"/>
      <c r="DH999" s="25"/>
      <c r="DI999" s="25"/>
      <c r="DJ999" s="25"/>
      <c r="DK999" s="25"/>
      <c r="DL999" s="25"/>
      <c r="DM999" s="25"/>
      <c r="DN999" s="25"/>
      <c r="DO999" s="25"/>
      <c r="DP999" s="25"/>
      <c r="DQ999" s="25"/>
      <c r="DR999" s="25"/>
      <c r="DS999" s="25"/>
      <c r="DT999" s="25"/>
      <c r="DU999" s="25"/>
      <c r="DV999" s="25"/>
      <c r="DW999" s="25"/>
      <c r="DX999" s="25"/>
      <c r="DY999" s="25"/>
      <c r="DZ999" s="25"/>
      <c r="EA999" s="25"/>
      <c r="EB999" s="25"/>
      <c r="EC999" s="25"/>
      <c r="ED999" s="25"/>
      <c r="EE999" s="25"/>
      <c r="EF999" s="25"/>
      <c r="EG999" s="25"/>
      <c r="EH999" s="25"/>
      <c r="EI999" s="25"/>
      <c r="EJ999" s="25"/>
      <c r="EK999" s="25"/>
      <c r="EL999" s="25"/>
      <c r="EM999" s="25"/>
      <c r="EN999" s="25"/>
      <c r="EO999" s="25"/>
    </row>
    <row r="1000">
      <c r="A1000" s="78" t="s">
        <v>32</v>
      </c>
      <c r="B1000" s="78">
        <v>55009.0</v>
      </c>
      <c r="C1000" s="78" t="s">
        <v>112</v>
      </c>
      <c r="D1000" s="73">
        <v>3477.0</v>
      </c>
      <c r="E1000" s="74"/>
      <c r="F1000" s="25"/>
      <c r="G1000" s="74"/>
      <c r="H1000" s="25"/>
      <c r="I1000" s="74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  <c r="CM1000" s="25"/>
      <c r="CN1000" s="25"/>
      <c r="CO1000" s="25"/>
      <c r="CP1000" s="25"/>
      <c r="CQ1000" s="25"/>
      <c r="CR1000" s="25"/>
      <c r="CS1000" s="25"/>
      <c r="CT1000" s="25"/>
      <c r="CU1000" s="25"/>
      <c r="CV1000" s="25"/>
      <c r="CW1000" s="25"/>
      <c r="CX1000" s="25"/>
      <c r="CY1000" s="25"/>
      <c r="CZ1000" s="25"/>
      <c r="DA1000" s="25"/>
      <c r="DB1000" s="25"/>
      <c r="DC1000" s="25"/>
      <c r="DD1000" s="25"/>
      <c r="DE1000" s="25"/>
      <c r="DF1000" s="25"/>
      <c r="DG1000" s="25"/>
      <c r="DH1000" s="25"/>
      <c r="DI1000" s="25"/>
      <c r="DJ1000" s="25"/>
      <c r="DK1000" s="25"/>
      <c r="DL1000" s="25"/>
      <c r="DM1000" s="25"/>
      <c r="DN1000" s="25"/>
      <c r="DO1000" s="25"/>
      <c r="DP1000" s="25"/>
      <c r="DQ1000" s="25"/>
      <c r="DR1000" s="25"/>
      <c r="DS1000" s="25"/>
      <c r="DT1000" s="25"/>
      <c r="DU1000" s="25"/>
      <c r="DV1000" s="25"/>
      <c r="DW1000" s="25"/>
      <c r="DX1000" s="25"/>
      <c r="DY1000" s="25"/>
      <c r="DZ1000" s="25"/>
      <c r="EA1000" s="25"/>
      <c r="EB1000" s="25"/>
      <c r="EC1000" s="25"/>
      <c r="ED1000" s="25"/>
      <c r="EE1000" s="25"/>
      <c r="EF1000" s="25"/>
      <c r="EG1000" s="25"/>
      <c r="EH1000" s="25"/>
      <c r="EI1000" s="25"/>
      <c r="EJ1000" s="25"/>
      <c r="EK1000" s="25"/>
      <c r="EL1000" s="25"/>
      <c r="EM1000" s="25"/>
      <c r="EN1000" s="25"/>
      <c r="EO1000" s="25"/>
    </row>
    <row r="1001">
      <c r="A1001" s="78" t="s">
        <v>32</v>
      </c>
      <c r="B1001" s="78">
        <v>55011.0</v>
      </c>
      <c r="C1001" s="78" t="s">
        <v>583</v>
      </c>
      <c r="D1001" s="78">
        <v>130.0</v>
      </c>
      <c r="E1001" s="25"/>
      <c r="F1001" s="25"/>
      <c r="G1001" s="25"/>
      <c r="H1001" s="25"/>
      <c r="I1001" s="74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  <c r="CM1001" s="25"/>
      <c r="CN1001" s="25"/>
      <c r="CO1001" s="25"/>
      <c r="CP1001" s="25"/>
      <c r="CQ1001" s="25"/>
      <c r="CR1001" s="25"/>
      <c r="CS1001" s="25"/>
      <c r="CT1001" s="25"/>
      <c r="CU1001" s="25"/>
      <c r="CV1001" s="25"/>
      <c r="CW1001" s="25"/>
      <c r="CX1001" s="25"/>
      <c r="CY1001" s="25"/>
      <c r="CZ1001" s="25"/>
      <c r="DA1001" s="25"/>
      <c r="DB1001" s="25"/>
      <c r="DC1001" s="25"/>
      <c r="DD1001" s="25"/>
      <c r="DE1001" s="25"/>
      <c r="DF1001" s="25"/>
      <c r="DG1001" s="25"/>
      <c r="DH1001" s="25"/>
      <c r="DI1001" s="25"/>
      <c r="DJ1001" s="25"/>
      <c r="DK1001" s="25"/>
      <c r="DL1001" s="25"/>
      <c r="DM1001" s="25"/>
      <c r="DN1001" s="25"/>
      <c r="DO1001" s="25"/>
      <c r="DP1001" s="25"/>
      <c r="DQ1001" s="25"/>
      <c r="DR1001" s="25"/>
      <c r="DS1001" s="25"/>
      <c r="DT1001" s="25"/>
      <c r="DU1001" s="25"/>
      <c r="DV1001" s="25"/>
      <c r="DW1001" s="25"/>
      <c r="DX1001" s="25"/>
      <c r="DY1001" s="25"/>
      <c r="DZ1001" s="25"/>
      <c r="EA1001" s="25"/>
      <c r="EB1001" s="25"/>
      <c r="EC1001" s="25"/>
      <c r="ED1001" s="25"/>
      <c r="EE1001" s="25"/>
      <c r="EF1001" s="25"/>
      <c r="EG1001" s="25"/>
      <c r="EH1001" s="25"/>
      <c r="EI1001" s="25"/>
      <c r="EJ1001" s="25"/>
      <c r="EK1001" s="25"/>
      <c r="EL1001" s="25"/>
      <c r="EM1001" s="25"/>
      <c r="EN1001" s="25"/>
      <c r="EO1001" s="25"/>
    </row>
    <row r="1002">
      <c r="A1002" s="78" t="s">
        <v>32</v>
      </c>
      <c r="B1002" s="78">
        <v>55013.0</v>
      </c>
      <c r="C1002" s="78" t="s">
        <v>753</v>
      </c>
      <c r="D1002" s="78">
        <v>54.0</v>
      </c>
      <c r="E1002" s="25"/>
      <c r="F1002" s="25"/>
      <c r="G1002" s="25"/>
      <c r="H1002" s="25"/>
      <c r="I1002" s="74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  <c r="CM1002" s="25"/>
      <c r="CN1002" s="25"/>
      <c r="CO1002" s="25"/>
      <c r="CP1002" s="25"/>
      <c r="CQ1002" s="25"/>
      <c r="CR1002" s="25"/>
      <c r="CS1002" s="25"/>
      <c r="CT1002" s="25"/>
      <c r="CU1002" s="25"/>
      <c r="CV1002" s="25"/>
      <c r="CW1002" s="25"/>
      <c r="CX1002" s="25"/>
      <c r="CY1002" s="25"/>
      <c r="CZ1002" s="25"/>
      <c r="DA1002" s="25"/>
      <c r="DB1002" s="25"/>
      <c r="DC1002" s="25"/>
      <c r="DD1002" s="25"/>
      <c r="DE1002" s="25"/>
      <c r="DF1002" s="25"/>
      <c r="DG1002" s="25"/>
      <c r="DH1002" s="25"/>
      <c r="DI1002" s="25"/>
      <c r="DJ1002" s="25"/>
      <c r="DK1002" s="25"/>
      <c r="DL1002" s="25"/>
      <c r="DM1002" s="25"/>
      <c r="DN1002" s="25"/>
      <c r="DO1002" s="25"/>
      <c r="DP1002" s="25"/>
      <c r="DQ1002" s="25"/>
      <c r="DR1002" s="25"/>
      <c r="DS1002" s="25"/>
      <c r="DT1002" s="25"/>
      <c r="DU1002" s="25"/>
      <c r="DV1002" s="25"/>
      <c r="DW1002" s="25"/>
      <c r="DX1002" s="25"/>
      <c r="DY1002" s="25"/>
      <c r="DZ1002" s="25"/>
      <c r="EA1002" s="25"/>
      <c r="EB1002" s="25"/>
      <c r="EC1002" s="25"/>
      <c r="ED1002" s="25"/>
      <c r="EE1002" s="25"/>
      <c r="EF1002" s="25"/>
      <c r="EG1002" s="25"/>
      <c r="EH1002" s="25"/>
      <c r="EI1002" s="25"/>
      <c r="EJ1002" s="25"/>
      <c r="EK1002" s="25"/>
      <c r="EL1002" s="25"/>
      <c r="EM1002" s="25"/>
      <c r="EN1002" s="25"/>
      <c r="EO1002" s="25"/>
    </row>
    <row r="1003">
      <c r="A1003" s="78" t="s">
        <v>32</v>
      </c>
      <c r="B1003" s="78">
        <v>55015.0</v>
      </c>
      <c r="C1003" s="78" t="s">
        <v>754</v>
      </c>
      <c r="D1003" s="78">
        <v>206.0</v>
      </c>
      <c r="E1003" s="25"/>
      <c r="F1003" s="25"/>
      <c r="G1003" s="25"/>
      <c r="H1003" s="25"/>
      <c r="I1003" s="74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  <c r="CM1003" s="25"/>
      <c r="CN1003" s="25"/>
      <c r="CO1003" s="25"/>
      <c r="CP1003" s="25"/>
      <c r="CQ1003" s="25"/>
      <c r="CR1003" s="25"/>
      <c r="CS1003" s="25"/>
      <c r="CT1003" s="25"/>
      <c r="CU1003" s="25"/>
      <c r="CV1003" s="25"/>
      <c r="CW1003" s="25"/>
      <c r="CX1003" s="25"/>
      <c r="CY1003" s="25"/>
      <c r="CZ1003" s="25"/>
      <c r="DA1003" s="25"/>
      <c r="DB1003" s="25"/>
      <c r="DC1003" s="25"/>
      <c r="DD1003" s="25"/>
      <c r="DE1003" s="25"/>
      <c r="DF1003" s="25"/>
      <c r="DG1003" s="25"/>
      <c r="DH1003" s="25"/>
      <c r="DI1003" s="25"/>
      <c r="DJ1003" s="25"/>
      <c r="DK1003" s="25"/>
      <c r="DL1003" s="25"/>
      <c r="DM1003" s="25"/>
      <c r="DN1003" s="25"/>
      <c r="DO1003" s="25"/>
      <c r="DP1003" s="25"/>
      <c r="DQ1003" s="25"/>
      <c r="DR1003" s="25"/>
      <c r="DS1003" s="25"/>
      <c r="DT1003" s="25"/>
      <c r="DU1003" s="25"/>
      <c r="DV1003" s="25"/>
      <c r="DW1003" s="25"/>
      <c r="DX1003" s="25"/>
      <c r="DY1003" s="25"/>
      <c r="DZ1003" s="25"/>
      <c r="EA1003" s="25"/>
      <c r="EB1003" s="25"/>
      <c r="EC1003" s="25"/>
      <c r="ED1003" s="25"/>
      <c r="EE1003" s="25"/>
      <c r="EF1003" s="25"/>
      <c r="EG1003" s="25"/>
      <c r="EH1003" s="25"/>
      <c r="EI1003" s="25"/>
      <c r="EJ1003" s="25"/>
      <c r="EK1003" s="25"/>
      <c r="EL1003" s="25"/>
      <c r="EM1003" s="25"/>
      <c r="EN1003" s="25"/>
      <c r="EO1003" s="25"/>
    </row>
    <row r="1004">
      <c r="A1004" s="78" t="s">
        <v>32</v>
      </c>
      <c r="B1004" s="78">
        <v>55017.0</v>
      </c>
      <c r="C1004" s="78" t="s">
        <v>409</v>
      </c>
      <c r="D1004" s="78">
        <v>673.0</v>
      </c>
      <c r="E1004" s="74"/>
      <c r="F1004" s="25"/>
      <c r="G1004" s="25"/>
      <c r="H1004" s="25"/>
      <c r="I1004" s="74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  <c r="CM1004" s="25"/>
      <c r="CN1004" s="25"/>
      <c r="CO1004" s="25"/>
      <c r="CP1004" s="25"/>
      <c r="CQ1004" s="25"/>
      <c r="CR1004" s="25"/>
      <c r="CS1004" s="25"/>
      <c r="CT1004" s="25"/>
      <c r="CU1004" s="25"/>
      <c r="CV1004" s="25"/>
      <c r="CW1004" s="25"/>
      <c r="CX1004" s="25"/>
      <c r="CY1004" s="25"/>
      <c r="CZ1004" s="25"/>
      <c r="DA1004" s="25"/>
      <c r="DB1004" s="25"/>
      <c r="DC1004" s="25"/>
      <c r="DD1004" s="25"/>
      <c r="DE1004" s="25"/>
      <c r="DF1004" s="25"/>
      <c r="DG1004" s="25"/>
      <c r="DH1004" s="25"/>
      <c r="DI1004" s="25"/>
      <c r="DJ1004" s="25"/>
      <c r="DK1004" s="25"/>
      <c r="DL1004" s="25"/>
      <c r="DM1004" s="25"/>
      <c r="DN1004" s="25"/>
      <c r="DO1004" s="25"/>
      <c r="DP1004" s="25"/>
      <c r="DQ1004" s="25"/>
      <c r="DR1004" s="25"/>
      <c r="DS1004" s="25"/>
      <c r="DT1004" s="25"/>
      <c r="DU1004" s="25"/>
      <c r="DV1004" s="25"/>
      <c r="DW1004" s="25"/>
      <c r="DX1004" s="25"/>
      <c r="DY1004" s="25"/>
      <c r="DZ1004" s="25"/>
      <c r="EA1004" s="25"/>
      <c r="EB1004" s="25"/>
      <c r="EC1004" s="25"/>
      <c r="ED1004" s="25"/>
      <c r="EE1004" s="25"/>
      <c r="EF1004" s="25"/>
      <c r="EG1004" s="25"/>
      <c r="EH1004" s="25"/>
      <c r="EI1004" s="25"/>
      <c r="EJ1004" s="25"/>
      <c r="EK1004" s="25"/>
      <c r="EL1004" s="25"/>
      <c r="EM1004" s="25"/>
      <c r="EN1004" s="25"/>
      <c r="EO1004" s="25"/>
    </row>
    <row r="1005">
      <c r="A1005" s="78" t="s">
        <v>32</v>
      </c>
      <c r="B1005" s="78">
        <v>55019.0</v>
      </c>
      <c r="C1005" s="78" t="s">
        <v>119</v>
      </c>
      <c r="D1005" s="78">
        <v>212.0</v>
      </c>
      <c r="E1005" s="25"/>
      <c r="F1005" s="25"/>
      <c r="G1005" s="25"/>
      <c r="H1005" s="25"/>
      <c r="I1005" s="74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  <c r="CM1005" s="25"/>
      <c r="CN1005" s="25"/>
      <c r="CO1005" s="25"/>
      <c r="CP1005" s="25"/>
      <c r="CQ1005" s="25"/>
      <c r="CR1005" s="25"/>
      <c r="CS1005" s="25"/>
      <c r="CT1005" s="25"/>
      <c r="CU1005" s="25"/>
      <c r="CV1005" s="25"/>
      <c r="CW1005" s="25"/>
      <c r="CX1005" s="25"/>
      <c r="CY1005" s="25"/>
      <c r="CZ1005" s="25"/>
      <c r="DA1005" s="25"/>
      <c r="DB1005" s="25"/>
      <c r="DC1005" s="25"/>
      <c r="DD1005" s="25"/>
      <c r="DE1005" s="25"/>
      <c r="DF1005" s="25"/>
      <c r="DG1005" s="25"/>
      <c r="DH1005" s="25"/>
      <c r="DI1005" s="25"/>
      <c r="DJ1005" s="25"/>
      <c r="DK1005" s="25"/>
      <c r="DL1005" s="25"/>
      <c r="DM1005" s="25"/>
      <c r="DN1005" s="25"/>
      <c r="DO1005" s="25"/>
      <c r="DP1005" s="25"/>
      <c r="DQ1005" s="25"/>
      <c r="DR1005" s="25"/>
      <c r="DS1005" s="25"/>
      <c r="DT1005" s="25"/>
      <c r="DU1005" s="25"/>
      <c r="DV1005" s="25"/>
      <c r="DW1005" s="25"/>
      <c r="DX1005" s="25"/>
      <c r="DY1005" s="25"/>
      <c r="DZ1005" s="25"/>
      <c r="EA1005" s="25"/>
      <c r="EB1005" s="25"/>
      <c r="EC1005" s="25"/>
      <c r="ED1005" s="25"/>
      <c r="EE1005" s="25"/>
      <c r="EF1005" s="25"/>
      <c r="EG1005" s="25"/>
      <c r="EH1005" s="25"/>
      <c r="EI1005" s="25"/>
      <c r="EJ1005" s="25"/>
      <c r="EK1005" s="25"/>
      <c r="EL1005" s="25"/>
      <c r="EM1005" s="25"/>
      <c r="EN1005" s="25"/>
      <c r="EO1005" s="25"/>
    </row>
    <row r="1006">
      <c r="A1006" s="78" t="s">
        <v>32</v>
      </c>
      <c r="B1006" s="78">
        <v>55021.0</v>
      </c>
      <c r="C1006" s="78" t="s">
        <v>755</v>
      </c>
      <c r="D1006" s="78">
        <v>470.0</v>
      </c>
      <c r="E1006" s="74"/>
      <c r="F1006" s="25"/>
      <c r="G1006" s="25"/>
      <c r="H1006" s="25"/>
      <c r="I1006" s="74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  <c r="CM1006" s="25"/>
      <c r="CN1006" s="25"/>
      <c r="CO1006" s="25"/>
      <c r="CP1006" s="25"/>
      <c r="CQ1006" s="25"/>
      <c r="CR1006" s="25"/>
      <c r="CS1006" s="25"/>
      <c r="CT1006" s="25"/>
      <c r="CU1006" s="25"/>
      <c r="CV1006" s="25"/>
      <c r="CW1006" s="25"/>
      <c r="CX1006" s="25"/>
      <c r="CY1006" s="25"/>
      <c r="CZ1006" s="25"/>
      <c r="DA1006" s="25"/>
      <c r="DB1006" s="25"/>
      <c r="DC1006" s="25"/>
      <c r="DD1006" s="25"/>
      <c r="DE1006" s="25"/>
      <c r="DF1006" s="25"/>
      <c r="DG1006" s="25"/>
      <c r="DH1006" s="25"/>
      <c r="DI1006" s="25"/>
      <c r="DJ1006" s="25"/>
      <c r="DK1006" s="25"/>
      <c r="DL1006" s="25"/>
      <c r="DM1006" s="25"/>
      <c r="DN1006" s="25"/>
      <c r="DO1006" s="25"/>
      <c r="DP1006" s="25"/>
      <c r="DQ1006" s="25"/>
      <c r="DR1006" s="25"/>
      <c r="DS1006" s="25"/>
      <c r="DT1006" s="25"/>
      <c r="DU1006" s="25"/>
      <c r="DV1006" s="25"/>
      <c r="DW1006" s="25"/>
      <c r="DX1006" s="25"/>
      <c r="DY1006" s="25"/>
      <c r="DZ1006" s="25"/>
      <c r="EA1006" s="25"/>
      <c r="EB1006" s="25"/>
      <c r="EC1006" s="25"/>
      <c r="ED1006" s="25"/>
      <c r="EE1006" s="25"/>
      <c r="EF1006" s="25"/>
      <c r="EG1006" s="25"/>
      <c r="EH1006" s="25"/>
      <c r="EI1006" s="25"/>
      <c r="EJ1006" s="25"/>
      <c r="EK1006" s="25"/>
      <c r="EL1006" s="25"/>
      <c r="EM1006" s="25"/>
      <c r="EN1006" s="25"/>
      <c r="EO1006" s="25"/>
    </row>
    <row r="1007">
      <c r="A1007" s="78" t="s">
        <v>32</v>
      </c>
      <c r="B1007" s="78">
        <v>55023.0</v>
      </c>
      <c r="C1007" s="78" t="s">
        <v>124</v>
      </c>
      <c r="D1007" s="78">
        <v>166.0</v>
      </c>
      <c r="E1007" s="25"/>
      <c r="F1007" s="25"/>
      <c r="G1007" s="25"/>
      <c r="H1007" s="25"/>
      <c r="I1007" s="74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  <c r="DR1007" s="25"/>
      <c r="DS1007" s="25"/>
      <c r="DT1007" s="25"/>
      <c r="DU1007" s="25"/>
      <c r="DV1007" s="25"/>
      <c r="DW1007" s="25"/>
      <c r="DX1007" s="25"/>
      <c r="DY1007" s="25"/>
      <c r="DZ1007" s="25"/>
      <c r="EA1007" s="25"/>
      <c r="EB1007" s="25"/>
      <c r="EC1007" s="25"/>
      <c r="ED1007" s="25"/>
      <c r="EE1007" s="25"/>
      <c r="EF1007" s="25"/>
      <c r="EG1007" s="25"/>
      <c r="EH1007" s="25"/>
      <c r="EI1007" s="25"/>
      <c r="EJ1007" s="25"/>
      <c r="EK1007" s="25"/>
      <c r="EL1007" s="25"/>
      <c r="EM1007" s="25"/>
      <c r="EN1007" s="25"/>
      <c r="EO1007" s="25"/>
    </row>
    <row r="1008">
      <c r="A1008" s="78" t="s">
        <v>32</v>
      </c>
      <c r="B1008" s="78">
        <v>55025.0</v>
      </c>
      <c r="C1008" s="78" t="s">
        <v>756</v>
      </c>
      <c r="D1008" s="73">
        <v>8617.0</v>
      </c>
      <c r="E1008" s="74"/>
      <c r="F1008" s="25"/>
      <c r="G1008" s="74"/>
      <c r="H1008" s="25"/>
      <c r="I1008" s="74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  <c r="CM1008" s="25"/>
      <c r="CN1008" s="25"/>
      <c r="CO1008" s="25"/>
      <c r="CP1008" s="25"/>
      <c r="CQ1008" s="25"/>
      <c r="CR1008" s="25"/>
      <c r="CS1008" s="25"/>
      <c r="CT1008" s="25"/>
      <c r="CU1008" s="25"/>
      <c r="CV1008" s="25"/>
      <c r="CW1008" s="25"/>
      <c r="CX1008" s="25"/>
      <c r="CY1008" s="25"/>
      <c r="CZ1008" s="25"/>
      <c r="DA1008" s="25"/>
      <c r="DB1008" s="25"/>
      <c r="DC1008" s="25"/>
      <c r="DD1008" s="25"/>
      <c r="DE1008" s="25"/>
      <c r="DF1008" s="25"/>
      <c r="DG1008" s="25"/>
      <c r="DH1008" s="25"/>
      <c r="DI1008" s="25"/>
      <c r="DJ1008" s="25"/>
      <c r="DK1008" s="25"/>
      <c r="DL1008" s="25"/>
      <c r="DM1008" s="25"/>
      <c r="DN1008" s="25"/>
      <c r="DO1008" s="25"/>
      <c r="DP1008" s="25"/>
      <c r="DQ1008" s="25"/>
      <c r="DR1008" s="25"/>
      <c r="DS1008" s="25"/>
      <c r="DT1008" s="25"/>
      <c r="DU1008" s="25"/>
      <c r="DV1008" s="25"/>
      <c r="DW1008" s="25"/>
      <c r="DX1008" s="25"/>
      <c r="DY1008" s="25"/>
      <c r="DZ1008" s="25"/>
      <c r="EA1008" s="25"/>
      <c r="EB1008" s="25"/>
      <c r="EC1008" s="25"/>
      <c r="ED1008" s="25"/>
      <c r="EE1008" s="25"/>
      <c r="EF1008" s="25"/>
      <c r="EG1008" s="25"/>
      <c r="EH1008" s="25"/>
      <c r="EI1008" s="25"/>
      <c r="EJ1008" s="25"/>
      <c r="EK1008" s="25"/>
      <c r="EL1008" s="25"/>
      <c r="EM1008" s="25"/>
      <c r="EN1008" s="25"/>
      <c r="EO1008" s="25"/>
    </row>
    <row r="1009">
      <c r="A1009" s="78" t="s">
        <v>32</v>
      </c>
      <c r="B1009" s="78">
        <v>55027.0</v>
      </c>
      <c r="C1009" s="78" t="s">
        <v>474</v>
      </c>
      <c r="D1009" s="78">
        <v>794.0</v>
      </c>
      <c r="E1009" s="74"/>
      <c r="F1009" s="25"/>
      <c r="G1009" s="25"/>
      <c r="H1009" s="25"/>
      <c r="I1009" s="74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  <c r="CM1009" s="25"/>
      <c r="CN1009" s="25"/>
      <c r="CO1009" s="25"/>
      <c r="CP1009" s="25"/>
      <c r="CQ1009" s="25"/>
      <c r="CR1009" s="25"/>
      <c r="CS1009" s="25"/>
      <c r="CT1009" s="25"/>
      <c r="CU1009" s="25"/>
      <c r="CV1009" s="25"/>
      <c r="CW1009" s="25"/>
      <c r="CX1009" s="25"/>
      <c r="CY1009" s="25"/>
      <c r="CZ1009" s="25"/>
      <c r="DA1009" s="25"/>
      <c r="DB1009" s="25"/>
      <c r="DC1009" s="25"/>
      <c r="DD1009" s="25"/>
      <c r="DE1009" s="25"/>
      <c r="DF1009" s="25"/>
      <c r="DG1009" s="25"/>
      <c r="DH1009" s="25"/>
      <c r="DI1009" s="25"/>
      <c r="DJ1009" s="25"/>
      <c r="DK1009" s="25"/>
      <c r="DL1009" s="25"/>
      <c r="DM1009" s="25"/>
      <c r="DN1009" s="25"/>
      <c r="DO1009" s="25"/>
      <c r="DP1009" s="25"/>
      <c r="DQ1009" s="25"/>
      <c r="DR1009" s="25"/>
      <c r="DS1009" s="25"/>
      <c r="DT1009" s="25"/>
      <c r="DU1009" s="25"/>
      <c r="DV1009" s="25"/>
      <c r="DW1009" s="25"/>
      <c r="DX1009" s="25"/>
      <c r="DY1009" s="25"/>
      <c r="DZ1009" s="25"/>
      <c r="EA1009" s="25"/>
      <c r="EB1009" s="25"/>
      <c r="EC1009" s="25"/>
      <c r="ED1009" s="25"/>
      <c r="EE1009" s="25"/>
      <c r="EF1009" s="25"/>
      <c r="EG1009" s="25"/>
      <c r="EH1009" s="25"/>
      <c r="EI1009" s="25"/>
      <c r="EJ1009" s="25"/>
      <c r="EK1009" s="25"/>
      <c r="EL1009" s="25"/>
      <c r="EM1009" s="25"/>
      <c r="EN1009" s="25"/>
      <c r="EO1009" s="25"/>
    </row>
    <row r="1010">
      <c r="A1010" s="78" t="s">
        <v>32</v>
      </c>
      <c r="B1010" s="78">
        <v>55029.0</v>
      </c>
      <c r="C1010" s="78" t="s">
        <v>757</v>
      </c>
      <c r="D1010" s="78">
        <v>239.0</v>
      </c>
      <c r="E1010" s="25"/>
      <c r="F1010" s="25"/>
      <c r="G1010" s="25"/>
      <c r="H1010" s="25"/>
      <c r="I1010" s="74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  <c r="CM1010" s="25"/>
      <c r="CN1010" s="25"/>
      <c r="CO1010" s="25"/>
      <c r="CP1010" s="25"/>
      <c r="CQ1010" s="25"/>
      <c r="CR1010" s="25"/>
      <c r="CS1010" s="25"/>
      <c r="CT1010" s="25"/>
      <c r="CU1010" s="25"/>
      <c r="CV1010" s="25"/>
      <c r="CW1010" s="25"/>
      <c r="CX1010" s="25"/>
      <c r="CY1010" s="25"/>
      <c r="CZ1010" s="25"/>
      <c r="DA1010" s="25"/>
      <c r="DB1010" s="25"/>
      <c r="DC1010" s="25"/>
      <c r="DD1010" s="25"/>
      <c r="DE1010" s="25"/>
      <c r="DF1010" s="25"/>
      <c r="DG1010" s="25"/>
      <c r="DH1010" s="25"/>
      <c r="DI1010" s="25"/>
      <c r="DJ1010" s="25"/>
      <c r="DK1010" s="25"/>
      <c r="DL1010" s="25"/>
      <c r="DM1010" s="25"/>
      <c r="DN1010" s="25"/>
      <c r="DO1010" s="25"/>
      <c r="DP1010" s="25"/>
      <c r="DQ1010" s="25"/>
      <c r="DR1010" s="25"/>
      <c r="DS1010" s="25"/>
      <c r="DT1010" s="25"/>
      <c r="DU1010" s="25"/>
      <c r="DV1010" s="25"/>
      <c r="DW1010" s="25"/>
      <c r="DX1010" s="25"/>
      <c r="DY1010" s="25"/>
      <c r="DZ1010" s="25"/>
      <c r="EA1010" s="25"/>
      <c r="EB1010" s="25"/>
      <c r="EC1010" s="25"/>
      <c r="ED1010" s="25"/>
      <c r="EE1010" s="25"/>
      <c r="EF1010" s="25"/>
      <c r="EG1010" s="25"/>
      <c r="EH1010" s="25"/>
      <c r="EI1010" s="25"/>
      <c r="EJ1010" s="25"/>
      <c r="EK1010" s="25"/>
      <c r="EL1010" s="25"/>
      <c r="EM1010" s="25"/>
      <c r="EN1010" s="25"/>
      <c r="EO1010" s="25"/>
    </row>
    <row r="1011">
      <c r="A1011" s="78" t="s">
        <v>32</v>
      </c>
      <c r="B1011" s="78">
        <v>55031.0</v>
      </c>
      <c r="C1011" s="78" t="s">
        <v>128</v>
      </c>
      <c r="D1011" s="78">
        <v>435.0</v>
      </c>
      <c r="E1011" s="74"/>
      <c r="F1011" s="25"/>
      <c r="G1011" s="25"/>
      <c r="H1011" s="25"/>
      <c r="I1011" s="74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  <c r="CI1011" s="25"/>
      <c r="CJ1011" s="25"/>
      <c r="CK1011" s="25"/>
      <c r="CL1011" s="25"/>
      <c r="CM1011" s="25"/>
      <c r="CN1011" s="25"/>
      <c r="CO1011" s="25"/>
      <c r="CP1011" s="25"/>
      <c r="CQ1011" s="25"/>
      <c r="CR1011" s="25"/>
      <c r="CS1011" s="25"/>
      <c r="CT1011" s="25"/>
      <c r="CU1011" s="25"/>
      <c r="CV1011" s="25"/>
      <c r="CW1011" s="25"/>
      <c r="CX1011" s="25"/>
      <c r="CY1011" s="25"/>
      <c r="CZ1011" s="25"/>
      <c r="DA1011" s="25"/>
      <c r="DB1011" s="25"/>
      <c r="DC1011" s="25"/>
      <c r="DD1011" s="25"/>
      <c r="DE1011" s="25"/>
      <c r="DF1011" s="25"/>
      <c r="DG1011" s="25"/>
      <c r="DH1011" s="25"/>
      <c r="DI1011" s="25"/>
      <c r="DJ1011" s="25"/>
      <c r="DK1011" s="25"/>
      <c r="DL1011" s="25"/>
      <c r="DM1011" s="25"/>
      <c r="DN1011" s="25"/>
      <c r="DO1011" s="25"/>
      <c r="DP1011" s="25"/>
      <c r="DQ1011" s="25"/>
      <c r="DR1011" s="25"/>
      <c r="DS1011" s="25"/>
      <c r="DT1011" s="25"/>
      <c r="DU1011" s="25"/>
      <c r="DV1011" s="25"/>
      <c r="DW1011" s="25"/>
      <c r="DX1011" s="25"/>
      <c r="DY1011" s="25"/>
      <c r="DZ1011" s="25"/>
      <c r="EA1011" s="25"/>
      <c r="EB1011" s="25"/>
      <c r="EC1011" s="25"/>
      <c r="ED1011" s="25"/>
      <c r="EE1011" s="25"/>
      <c r="EF1011" s="25"/>
      <c r="EG1011" s="25"/>
      <c r="EH1011" s="25"/>
      <c r="EI1011" s="25"/>
      <c r="EJ1011" s="25"/>
      <c r="EK1011" s="25"/>
      <c r="EL1011" s="25"/>
      <c r="EM1011" s="25"/>
      <c r="EN1011" s="25"/>
      <c r="EO1011" s="25"/>
    </row>
    <row r="1012">
      <c r="A1012" s="78" t="s">
        <v>32</v>
      </c>
      <c r="B1012" s="78">
        <v>55033.0</v>
      </c>
      <c r="C1012" s="78" t="s">
        <v>638</v>
      </c>
      <c r="D1012" s="78">
        <v>335.0</v>
      </c>
      <c r="E1012" s="25"/>
      <c r="F1012" s="25"/>
      <c r="G1012" s="25"/>
      <c r="H1012" s="25"/>
      <c r="I1012" s="74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  <c r="CM1012" s="25"/>
      <c r="CN1012" s="25"/>
      <c r="CO1012" s="25"/>
      <c r="CP1012" s="25"/>
      <c r="CQ1012" s="25"/>
      <c r="CR1012" s="25"/>
      <c r="CS1012" s="25"/>
      <c r="CT1012" s="25"/>
      <c r="CU1012" s="25"/>
      <c r="CV1012" s="25"/>
      <c r="CW1012" s="25"/>
      <c r="CX1012" s="25"/>
      <c r="CY1012" s="25"/>
      <c r="CZ1012" s="25"/>
      <c r="DA1012" s="25"/>
      <c r="DB1012" s="25"/>
      <c r="DC1012" s="25"/>
      <c r="DD1012" s="25"/>
      <c r="DE1012" s="25"/>
      <c r="DF1012" s="25"/>
      <c r="DG1012" s="25"/>
      <c r="DH1012" s="25"/>
      <c r="DI1012" s="25"/>
      <c r="DJ1012" s="25"/>
      <c r="DK1012" s="25"/>
      <c r="DL1012" s="25"/>
      <c r="DM1012" s="25"/>
      <c r="DN1012" s="25"/>
      <c r="DO1012" s="25"/>
      <c r="DP1012" s="25"/>
      <c r="DQ1012" s="25"/>
      <c r="DR1012" s="25"/>
      <c r="DS1012" s="25"/>
      <c r="DT1012" s="25"/>
      <c r="DU1012" s="25"/>
      <c r="DV1012" s="25"/>
      <c r="DW1012" s="25"/>
      <c r="DX1012" s="25"/>
      <c r="DY1012" s="25"/>
      <c r="DZ1012" s="25"/>
      <c r="EA1012" s="25"/>
      <c r="EB1012" s="25"/>
      <c r="EC1012" s="25"/>
      <c r="ED1012" s="25"/>
      <c r="EE1012" s="25"/>
      <c r="EF1012" s="25"/>
      <c r="EG1012" s="25"/>
      <c r="EH1012" s="25"/>
      <c r="EI1012" s="25"/>
      <c r="EJ1012" s="25"/>
      <c r="EK1012" s="25"/>
      <c r="EL1012" s="25"/>
      <c r="EM1012" s="25"/>
      <c r="EN1012" s="25"/>
      <c r="EO1012" s="25"/>
    </row>
    <row r="1013">
      <c r="A1013" s="78" t="s">
        <v>32</v>
      </c>
      <c r="B1013" s="78">
        <v>55035.0</v>
      </c>
      <c r="C1013" s="78" t="s">
        <v>758</v>
      </c>
      <c r="D1013" s="73">
        <v>1336.0</v>
      </c>
      <c r="E1013" s="74"/>
      <c r="F1013" s="25"/>
      <c r="G1013" s="25"/>
      <c r="H1013" s="25"/>
      <c r="I1013" s="74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  <c r="CI1013" s="25"/>
      <c r="CJ1013" s="25"/>
      <c r="CK1013" s="25"/>
      <c r="CL1013" s="25"/>
      <c r="CM1013" s="25"/>
      <c r="CN1013" s="25"/>
      <c r="CO1013" s="25"/>
      <c r="CP1013" s="25"/>
      <c r="CQ1013" s="25"/>
      <c r="CR1013" s="25"/>
      <c r="CS1013" s="25"/>
      <c r="CT1013" s="25"/>
      <c r="CU1013" s="25"/>
      <c r="CV1013" s="25"/>
      <c r="CW1013" s="25"/>
      <c r="CX1013" s="25"/>
      <c r="CY1013" s="25"/>
      <c r="CZ1013" s="25"/>
      <c r="DA1013" s="25"/>
      <c r="DB1013" s="25"/>
      <c r="DC1013" s="25"/>
      <c r="DD1013" s="25"/>
      <c r="DE1013" s="25"/>
      <c r="DF1013" s="25"/>
      <c r="DG1013" s="25"/>
      <c r="DH1013" s="25"/>
      <c r="DI1013" s="25"/>
      <c r="DJ1013" s="25"/>
      <c r="DK1013" s="25"/>
      <c r="DL1013" s="25"/>
      <c r="DM1013" s="25"/>
      <c r="DN1013" s="25"/>
      <c r="DO1013" s="25"/>
      <c r="DP1013" s="25"/>
      <c r="DQ1013" s="25"/>
      <c r="DR1013" s="25"/>
      <c r="DS1013" s="25"/>
      <c r="DT1013" s="25"/>
      <c r="DU1013" s="25"/>
      <c r="DV1013" s="25"/>
      <c r="DW1013" s="25"/>
      <c r="DX1013" s="25"/>
      <c r="DY1013" s="25"/>
      <c r="DZ1013" s="25"/>
      <c r="EA1013" s="25"/>
      <c r="EB1013" s="25"/>
      <c r="EC1013" s="25"/>
      <c r="ED1013" s="25"/>
      <c r="EE1013" s="25"/>
      <c r="EF1013" s="25"/>
      <c r="EG1013" s="25"/>
      <c r="EH1013" s="25"/>
      <c r="EI1013" s="25"/>
      <c r="EJ1013" s="25"/>
      <c r="EK1013" s="25"/>
      <c r="EL1013" s="25"/>
      <c r="EM1013" s="25"/>
      <c r="EN1013" s="25"/>
      <c r="EO1013" s="25"/>
    </row>
    <row r="1014">
      <c r="A1014" s="78" t="s">
        <v>32</v>
      </c>
      <c r="B1014" s="78">
        <v>55037.0</v>
      </c>
      <c r="C1014" s="78" t="s">
        <v>759</v>
      </c>
      <c r="D1014" s="78">
        <v>93.0</v>
      </c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  <c r="CM1014" s="25"/>
      <c r="CN1014" s="25"/>
      <c r="CO1014" s="25"/>
      <c r="CP1014" s="25"/>
      <c r="CQ1014" s="25"/>
      <c r="CR1014" s="25"/>
      <c r="CS1014" s="25"/>
      <c r="CT1014" s="25"/>
      <c r="CU1014" s="25"/>
      <c r="CV1014" s="25"/>
      <c r="CW1014" s="25"/>
      <c r="CX1014" s="25"/>
      <c r="CY1014" s="25"/>
      <c r="CZ1014" s="25"/>
      <c r="DA1014" s="25"/>
      <c r="DB1014" s="25"/>
      <c r="DC1014" s="25"/>
      <c r="DD1014" s="25"/>
      <c r="DE1014" s="25"/>
      <c r="DF1014" s="25"/>
      <c r="DG1014" s="25"/>
      <c r="DH1014" s="25"/>
      <c r="DI1014" s="25"/>
      <c r="DJ1014" s="25"/>
      <c r="DK1014" s="25"/>
      <c r="DL1014" s="25"/>
      <c r="DM1014" s="25"/>
      <c r="DN1014" s="25"/>
      <c r="DO1014" s="25"/>
      <c r="DP1014" s="25"/>
      <c r="DQ1014" s="25"/>
      <c r="DR1014" s="25"/>
      <c r="DS1014" s="25"/>
      <c r="DT1014" s="25"/>
      <c r="DU1014" s="25"/>
      <c r="DV1014" s="25"/>
      <c r="DW1014" s="25"/>
      <c r="DX1014" s="25"/>
      <c r="DY1014" s="25"/>
      <c r="DZ1014" s="25"/>
      <c r="EA1014" s="25"/>
      <c r="EB1014" s="25"/>
      <c r="EC1014" s="25"/>
      <c r="ED1014" s="25"/>
      <c r="EE1014" s="25"/>
      <c r="EF1014" s="25"/>
      <c r="EG1014" s="25"/>
      <c r="EH1014" s="25"/>
      <c r="EI1014" s="25"/>
      <c r="EJ1014" s="25"/>
      <c r="EK1014" s="25"/>
      <c r="EL1014" s="25"/>
      <c r="EM1014" s="25"/>
      <c r="EN1014" s="25"/>
      <c r="EO1014" s="25"/>
    </row>
    <row r="1015">
      <c r="A1015" s="78" t="s">
        <v>32</v>
      </c>
      <c r="B1015" s="78">
        <v>55039.0</v>
      </c>
      <c r="C1015" s="78" t="s">
        <v>760</v>
      </c>
      <c r="D1015" s="73">
        <v>1291.0</v>
      </c>
      <c r="E1015" s="74"/>
      <c r="F1015" s="25"/>
      <c r="G1015" s="25"/>
      <c r="H1015" s="25"/>
      <c r="I1015" s="74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  <c r="CM1015" s="25"/>
      <c r="CN1015" s="25"/>
      <c r="CO1015" s="25"/>
      <c r="CP1015" s="25"/>
      <c r="CQ1015" s="25"/>
      <c r="CR1015" s="25"/>
      <c r="CS1015" s="25"/>
      <c r="CT1015" s="25"/>
      <c r="CU1015" s="25"/>
      <c r="CV1015" s="25"/>
      <c r="CW1015" s="25"/>
      <c r="CX1015" s="25"/>
      <c r="CY1015" s="25"/>
      <c r="CZ1015" s="25"/>
      <c r="DA1015" s="25"/>
      <c r="DB1015" s="25"/>
      <c r="DC1015" s="25"/>
      <c r="DD1015" s="25"/>
      <c r="DE1015" s="25"/>
      <c r="DF1015" s="25"/>
      <c r="DG1015" s="25"/>
      <c r="DH1015" s="25"/>
      <c r="DI1015" s="25"/>
      <c r="DJ1015" s="25"/>
      <c r="DK1015" s="25"/>
      <c r="DL1015" s="25"/>
      <c r="DM1015" s="25"/>
      <c r="DN1015" s="25"/>
      <c r="DO1015" s="25"/>
      <c r="DP1015" s="25"/>
      <c r="DQ1015" s="25"/>
      <c r="DR1015" s="25"/>
      <c r="DS1015" s="25"/>
      <c r="DT1015" s="25"/>
      <c r="DU1015" s="25"/>
      <c r="DV1015" s="25"/>
      <c r="DW1015" s="25"/>
      <c r="DX1015" s="25"/>
      <c r="DY1015" s="25"/>
      <c r="DZ1015" s="25"/>
      <c r="EA1015" s="25"/>
      <c r="EB1015" s="25"/>
      <c r="EC1015" s="25"/>
      <c r="ED1015" s="25"/>
      <c r="EE1015" s="25"/>
      <c r="EF1015" s="25"/>
      <c r="EG1015" s="25"/>
      <c r="EH1015" s="25"/>
      <c r="EI1015" s="25"/>
      <c r="EJ1015" s="25"/>
      <c r="EK1015" s="25"/>
      <c r="EL1015" s="25"/>
      <c r="EM1015" s="25"/>
      <c r="EN1015" s="25"/>
      <c r="EO1015" s="25"/>
    </row>
    <row r="1016">
      <c r="A1016" s="78" t="s">
        <v>32</v>
      </c>
      <c r="B1016" s="78">
        <v>55041.0</v>
      </c>
      <c r="C1016" s="78" t="s">
        <v>761</v>
      </c>
      <c r="D1016" s="78">
        <v>35.0</v>
      </c>
      <c r="E1016" s="25"/>
      <c r="F1016" s="25"/>
      <c r="G1016" s="25"/>
      <c r="H1016" s="25"/>
      <c r="I1016" s="74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  <c r="CM1016" s="25"/>
      <c r="CN1016" s="25"/>
      <c r="CO1016" s="25"/>
      <c r="CP1016" s="25"/>
      <c r="CQ1016" s="25"/>
      <c r="CR1016" s="25"/>
      <c r="CS1016" s="25"/>
      <c r="CT1016" s="25"/>
      <c r="CU1016" s="25"/>
      <c r="CV1016" s="25"/>
      <c r="CW1016" s="25"/>
      <c r="CX1016" s="25"/>
      <c r="CY1016" s="25"/>
      <c r="CZ1016" s="25"/>
      <c r="DA1016" s="25"/>
      <c r="DB1016" s="25"/>
      <c r="DC1016" s="25"/>
      <c r="DD1016" s="25"/>
      <c r="DE1016" s="25"/>
      <c r="DF1016" s="25"/>
      <c r="DG1016" s="25"/>
      <c r="DH1016" s="25"/>
      <c r="DI1016" s="25"/>
      <c r="DJ1016" s="25"/>
      <c r="DK1016" s="25"/>
      <c r="DL1016" s="25"/>
      <c r="DM1016" s="25"/>
      <c r="DN1016" s="25"/>
      <c r="DO1016" s="25"/>
      <c r="DP1016" s="25"/>
      <c r="DQ1016" s="25"/>
      <c r="DR1016" s="25"/>
      <c r="DS1016" s="25"/>
      <c r="DT1016" s="25"/>
      <c r="DU1016" s="25"/>
      <c r="DV1016" s="25"/>
      <c r="DW1016" s="25"/>
      <c r="DX1016" s="25"/>
      <c r="DY1016" s="25"/>
      <c r="DZ1016" s="25"/>
      <c r="EA1016" s="25"/>
      <c r="EB1016" s="25"/>
      <c r="EC1016" s="25"/>
      <c r="ED1016" s="25"/>
      <c r="EE1016" s="25"/>
      <c r="EF1016" s="25"/>
      <c r="EG1016" s="25"/>
      <c r="EH1016" s="25"/>
      <c r="EI1016" s="25"/>
      <c r="EJ1016" s="25"/>
      <c r="EK1016" s="25"/>
      <c r="EL1016" s="25"/>
      <c r="EM1016" s="25"/>
      <c r="EN1016" s="25"/>
      <c r="EO1016" s="25"/>
    </row>
    <row r="1017">
      <c r="A1017" s="78" t="s">
        <v>32</v>
      </c>
      <c r="B1017" s="78">
        <v>55043.0</v>
      </c>
      <c r="C1017" s="78" t="s">
        <v>224</v>
      </c>
      <c r="D1017" s="78">
        <v>326.0</v>
      </c>
      <c r="E1017" s="25"/>
      <c r="F1017" s="25"/>
      <c r="G1017" s="25"/>
      <c r="H1017" s="25"/>
      <c r="I1017" s="74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  <c r="CM1017" s="25"/>
      <c r="CN1017" s="25"/>
      <c r="CO1017" s="25"/>
      <c r="CP1017" s="25"/>
      <c r="CQ1017" s="25"/>
      <c r="CR1017" s="25"/>
      <c r="CS1017" s="25"/>
      <c r="CT1017" s="25"/>
      <c r="CU1017" s="25"/>
      <c r="CV1017" s="25"/>
      <c r="CW1017" s="25"/>
      <c r="CX1017" s="25"/>
      <c r="CY1017" s="25"/>
      <c r="CZ1017" s="25"/>
      <c r="DA1017" s="25"/>
      <c r="DB1017" s="25"/>
      <c r="DC1017" s="25"/>
      <c r="DD1017" s="25"/>
      <c r="DE1017" s="25"/>
      <c r="DF1017" s="25"/>
      <c r="DG1017" s="25"/>
      <c r="DH1017" s="25"/>
      <c r="DI1017" s="25"/>
      <c r="DJ1017" s="25"/>
      <c r="DK1017" s="25"/>
      <c r="DL1017" s="25"/>
      <c r="DM1017" s="25"/>
      <c r="DN1017" s="25"/>
      <c r="DO1017" s="25"/>
      <c r="DP1017" s="25"/>
      <c r="DQ1017" s="25"/>
      <c r="DR1017" s="25"/>
      <c r="DS1017" s="25"/>
      <c r="DT1017" s="25"/>
      <c r="DU1017" s="25"/>
      <c r="DV1017" s="25"/>
      <c r="DW1017" s="25"/>
      <c r="DX1017" s="25"/>
      <c r="DY1017" s="25"/>
      <c r="DZ1017" s="25"/>
      <c r="EA1017" s="25"/>
      <c r="EB1017" s="25"/>
      <c r="EC1017" s="25"/>
      <c r="ED1017" s="25"/>
      <c r="EE1017" s="25"/>
      <c r="EF1017" s="25"/>
      <c r="EG1017" s="25"/>
      <c r="EH1017" s="25"/>
      <c r="EI1017" s="25"/>
      <c r="EJ1017" s="25"/>
      <c r="EK1017" s="25"/>
      <c r="EL1017" s="25"/>
      <c r="EM1017" s="25"/>
      <c r="EN1017" s="25"/>
      <c r="EO1017" s="25"/>
    </row>
    <row r="1018">
      <c r="A1018" s="78" t="s">
        <v>32</v>
      </c>
      <c r="B1018" s="78">
        <v>55045.0</v>
      </c>
      <c r="C1018" s="78" t="s">
        <v>762</v>
      </c>
      <c r="D1018" s="78">
        <v>310.0</v>
      </c>
      <c r="E1018" s="74"/>
      <c r="F1018" s="25"/>
      <c r="G1018" s="25"/>
      <c r="H1018" s="25"/>
      <c r="I1018" s="74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  <c r="CM1018" s="25"/>
      <c r="CN1018" s="25"/>
      <c r="CO1018" s="25"/>
      <c r="CP1018" s="25"/>
      <c r="CQ1018" s="25"/>
      <c r="CR1018" s="25"/>
      <c r="CS1018" s="25"/>
      <c r="CT1018" s="25"/>
      <c r="CU1018" s="25"/>
      <c r="CV1018" s="25"/>
      <c r="CW1018" s="25"/>
      <c r="CX1018" s="25"/>
      <c r="CY1018" s="25"/>
      <c r="CZ1018" s="25"/>
      <c r="DA1018" s="25"/>
      <c r="DB1018" s="25"/>
      <c r="DC1018" s="25"/>
      <c r="DD1018" s="25"/>
      <c r="DE1018" s="25"/>
      <c r="DF1018" s="25"/>
      <c r="DG1018" s="25"/>
      <c r="DH1018" s="25"/>
      <c r="DI1018" s="25"/>
      <c r="DJ1018" s="25"/>
      <c r="DK1018" s="25"/>
      <c r="DL1018" s="25"/>
      <c r="DM1018" s="25"/>
      <c r="DN1018" s="25"/>
      <c r="DO1018" s="25"/>
      <c r="DP1018" s="25"/>
      <c r="DQ1018" s="25"/>
      <c r="DR1018" s="25"/>
      <c r="DS1018" s="25"/>
      <c r="DT1018" s="25"/>
      <c r="DU1018" s="25"/>
      <c r="DV1018" s="25"/>
      <c r="DW1018" s="25"/>
      <c r="DX1018" s="25"/>
      <c r="DY1018" s="25"/>
      <c r="DZ1018" s="25"/>
      <c r="EA1018" s="25"/>
      <c r="EB1018" s="25"/>
      <c r="EC1018" s="25"/>
      <c r="ED1018" s="25"/>
      <c r="EE1018" s="25"/>
      <c r="EF1018" s="25"/>
      <c r="EG1018" s="25"/>
      <c r="EH1018" s="25"/>
      <c r="EI1018" s="25"/>
      <c r="EJ1018" s="25"/>
      <c r="EK1018" s="25"/>
      <c r="EL1018" s="25"/>
      <c r="EM1018" s="25"/>
      <c r="EN1018" s="25"/>
      <c r="EO1018" s="25"/>
    </row>
    <row r="1019">
      <c r="A1019" s="78" t="s">
        <v>32</v>
      </c>
      <c r="B1019" s="78">
        <v>55047.0</v>
      </c>
      <c r="C1019" s="78" t="s">
        <v>763</v>
      </c>
      <c r="D1019" s="78">
        <v>103.0</v>
      </c>
      <c r="E1019" s="25"/>
      <c r="F1019" s="25"/>
      <c r="G1019" s="25"/>
      <c r="H1019" s="25"/>
      <c r="I1019" s="74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  <c r="CM1019" s="25"/>
      <c r="CN1019" s="25"/>
      <c r="CO1019" s="25"/>
      <c r="CP1019" s="25"/>
      <c r="CQ1019" s="25"/>
      <c r="CR1019" s="25"/>
      <c r="CS1019" s="25"/>
      <c r="CT1019" s="25"/>
      <c r="CU1019" s="25"/>
      <c r="CV1019" s="25"/>
      <c r="CW1019" s="25"/>
      <c r="CX1019" s="25"/>
      <c r="CY1019" s="25"/>
      <c r="CZ1019" s="25"/>
      <c r="DA1019" s="25"/>
      <c r="DB1019" s="25"/>
      <c r="DC1019" s="25"/>
      <c r="DD1019" s="25"/>
      <c r="DE1019" s="25"/>
      <c r="DF1019" s="25"/>
      <c r="DG1019" s="25"/>
      <c r="DH1019" s="25"/>
      <c r="DI1019" s="25"/>
      <c r="DJ1019" s="25"/>
      <c r="DK1019" s="25"/>
      <c r="DL1019" s="25"/>
      <c r="DM1019" s="25"/>
      <c r="DN1019" s="25"/>
      <c r="DO1019" s="25"/>
      <c r="DP1019" s="25"/>
      <c r="DQ1019" s="25"/>
      <c r="DR1019" s="25"/>
      <c r="DS1019" s="25"/>
      <c r="DT1019" s="25"/>
      <c r="DU1019" s="25"/>
      <c r="DV1019" s="25"/>
      <c r="DW1019" s="25"/>
      <c r="DX1019" s="25"/>
      <c r="DY1019" s="25"/>
      <c r="DZ1019" s="25"/>
      <c r="EA1019" s="25"/>
      <c r="EB1019" s="25"/>
      <c r="EC1019" s="25"/>
      <c r="ED1019" s="25"/>
      <c r="EE1019" s="25"/>
      <c r="EF1019" s="25"/>
      <c r="EG1019" s="25"/>
      <c r="EH1019" s="25"/>
      <c r="EI1019" s="25"/>
      <c r="EJ1019" s="25"/>
      <c r="EK1019" s="25"/>
      <c r="EL1019" s="25"/>
      <c r="EM1019" s="25"/>
      <c r="EN1019" s="25"/>
      <c r="EO1019" s="25"/>
    </row>
    <row r="1020">
      <c r="A1020" s="78" t="s">
        <v>32</v>
      </c>
      <c r="B1020" s="78">
        <v>55049.0</v>
      </c>
      <c r="C1020" s="78" t="s">
        <v>285</v>
      </c>
      <c r="D1020" s="78">
        <v>300.0</v>
      </c>
      <c r="E1020" s="74"/>
      <c r="F1020" s="25"/>
      <c r="G1020" s="25"/>
      <c r="H1020" s="25"/>
      <c r="I1020" s="74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  <c r="CM1020" s="25"/>
      <c r="CN1020" s="25"/>
      <c r="CO1020" s="25"/>
      <c r="CP1020" s="25"/>
      <c r="CQ1020" s="25"/>
      <c r="CR1020" s="25"/>
      <c r="CS1020" s="25"/>
      <c r="CT1020" s="25"/>
      <c r="CU1020" s="25"/>
      <c r="CV1020" s="25"/>
      <c r="CW1020" s="25"/>
      <c r="CX1020" s="25"/>
      <c r="CY1020" s="25"/>
      <c r="CZ1020" s="25"/>
      <c r="DA1020" s="25"/>
      <c r="DB1020" s="25"/>
      <c r="DC1020" s="25"/>
      <c r="DD1020" s="25"/>
      <c r="DE1020" s="25"/>
      <c r="DF1020" s="25"/>
      <c r="DG1020" s="25"/>
      <c r="DH1020" s="25"/>
      <c r="DI1020" s="25"/>
      <c r="DJ1020" s="25"/>
      <c r="DK1020" s="25"/>
      <c r="DL1020" s="25"/>
      <c r="DM1020" s="25"/>
      <c r="DN1020" s="25"/>
      <c r="DO1020" s="25"/>
      <c r="DP1020" s="25"/>
      <c r="DQ1020" s="25"/>
      <c r="DR1020" s="25"/>
      <c r="DS1020" s="25"/>
      <c r="DT1020" s="25"/>
      <c r="DU1020" s="25"/>
      <c r="DV1020" s="25"/>
      <c r="DW1020" s="25"/>
      <c r="DX1020" s="25"/>
      <c r="DY1020" s="25"/>
      <c r="DZ1020" s="25"/>
      <c r="EA1020" s="25"/>
      <c r="EB1020" s="25"/>
      <c r="EC1020" s="25"/>
      <c r="ED1020" s="25"/>
      <c r="EE1020" s="25"/>
      <c r="EF1020" s="25"/>
      <c r="EG1020" s="25"/>
      <c r="EH1020" s="25"/>
      <c r="EI1020" s="25"/>
      <c r="EJ1020" s="25"/>
      <c r="EK1020" s="25"/>
      <c r="EL1020" s="25"/>
      <c r="EM1020" s="25"/>
      <c r="EN1020" s="25"/>
      <c r="EO1020" s="25"/>
    </row>
    <row r="1021">
      <c r="A1021" s="78" t="s">
        <v>32</v>
      </c>
      <c r="B1021" s="78">
        <v>55051.0</v>
      </c>
      <c r="C1021" s="78" t="s">
        <v>424</v>
      </c>
      <c r="D1021" s="78">
        <v>59.0</v>
      </c>
      <c r="E1021" s="25"/>
      <c r="F1021" s="25"/>
      <c r="G1021" s="25"/>
      <c r="H1021" s="25"/>
      <c r="I1021" s="74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  <c r="CM1021" s="25"/>
      <c r="CN1021" s="25"/>
      <c r="CO1021" s="25"/>
      <c r="CP1021" s="25"/>
      <c r="CQ1021" s="25"/>
      <c r="CR1021" s="25"/>
      <c r="CS1021" s="25"/>
      <c r="CT1021" s="25"/>
      <c r="CU1021" s="25"/>
      <c r="CV1021" s="25"/>
      <c r="CW1021" s="25"/>
      <c r="CX1021" s="25"/>
      <c r="CY1021" s="25"/>
      <c r="CZ1021" s="25"/>
      <c r="DA1021" s="25"/>
      <c r="DB1021" s="25"/>
      <c r="DC1021" s="25"/>
      <c r="DD1021" s="25"/>
      <c r="DE1021" s="25"/>
      <c r="DF1021" s="25"/>
      <c r="DG1021" s="25"/>
      <c r="DH1021" s="25"/>
      <c r="DI1021" s="25"/>
      <c r="DJ1021" s="25"/>
      <c r="DK1021" s="25"/>
      <c r="DL1021" s="25"/>
      <c r="DM1021" s="25"/>
      <c r="DN1021" s="25"/>
      <c r="DO1021" s="25"/>
      <c r="DP1021" s="25"/>
      <c r="DQ1021" s="25"/>
      <c r="DR1021" s="25"/>
      <c r="DS1021" s="25"/>
      <c r="DT1021" s="25"/>
      <c r="DU1021" s="25"/>
      <c r="DV1021" s="25"/>
      <c r="DW1021" s="25"/>
      <c r="DX1021" s="25"/>
      <c r="DY1021" s="25"/>
      <c r="DZ1021" s="25"/>
      <c r="EA1021" s="25"/>
      <c r="EB1021" s="25"/>
      <c r="EC1021" s="25"/>
      <c r="ED1021" s="25"/>
      <c r="EE1021" s="25"/>
      <c r="EF1021" s="25"/>
      <c r="EG1021" s="25"/>
      <c r="EH1021" s="25"/>
      <c r="EI1021" s="25"/>
      <c r="EJ1021" s="25"/>
      <c r="EK1021" s="25"/>
      <c r="EL1021" s="25"/>
      <c r="EM1021" s="25"/>
      <c r="EN1021" s="25"/>
      <c r="EO1021" s="25"/>
    </row>
    <row r="1022">
      <c r="A1022" s="78" t="s">
        <v>32</v>
      </c>
      <c r="B1022" s="78">
        <v>55053.0</v>
      </c>
      <c r="C1022" s="78" t="s">
        <v>146</v>
      </c>
      <c r="D1022" s="78">
        <v>374.0</v>
      </c>
      <c r="E1022" s="25"/>
      <c r="F1022" s="25"/>
      <c r="G1022" s="25"/>
      <c r="H1022" s="25"/>
      <c r="I1022" s="74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  <c r="CM1022" s="25"/>
      <c r="CN1022" s="25"/>
      <c r="CO1022" s="25"/>
      <c r="CP1022" s="25"/>
      <c r="CQ1022" s="25"/>
      <c r="CR1022" s="25"/>
      <c r="CS1022" s="25"/>
      <c r="CT1022" s="25"/>
      <c r="CU1022" s="25"/>
      <c r="CV1022" s="25"/>
      <c r="CW1022" s="25"/>
      <c r="CX1022" s="25"/>
      <c r="CY1022" s="25"/>
      <c r="CZ1022" s="25"/>
      <c r="DA1022" s="25"/>
      <c r="DB1022" s="25"/>
      <c r="DC1022" s="25"/>
      <c r="DD1022" s="25"/>
      <c r="DE1022" s="25"/>
      <c r="DF1022" s="25"/>
      <c r="DG1022" s="25"/>
      <c r="DH1022" s="25"/>
      <c r="DI1022" s="25"/>
      <c r="DJ1022" s="25"/>
      <c r="DK1022" s="25"/>
      <c r="DL1022" s="25"/>
      <c r="DM1022" s="25"/>
      <c r="DN1022" s="25"/>
      <c r="DO1022" s="25"/>
      <c r="DP1022" s="25"/>
      <c r="DQ1022" s="25"/>
      <c r="DR1022" s="25"/>
      <c r="DS1022" s="25"/>
      <c r="DT1022" s="25"/>
      <c r="DU1022" s="25"/>
      <c r="DV1022" s="25"/>
      <c r="DW1022" s="25"/>
      <c r="DX1022" s="25"/>
      <c r="DY1022" s="25"/>
      <c r="DZ1022" s="25"/>
      <c r="EA1022" s="25"/>
      <c r="EB1022" s="25"/>
      <c r="EC1022" s="25"/>
      <c r="ED1022" s="25"/>
      <c r="EE1022" s="25"/>
      <c r="EF1022" s="25"/>
      <c r="EG1022" s="25"/>
      <c r="EH1022" s="25"/>
      <c r="EI1022" s="25"/>
      <c r="EJ1022" s="25"/>
      <c r="EK1022" s="25"/>
      <c r="EL1022" s="25"/>
      <c r="EM1022" s="25"/>
      <c r="EN1022" s="25"/>
      <c r="EO1022" s="25"/>
    </row>
    <row r="1023">
      <c r="A1023" s="78" t="s">
        <v>32</v>
      </c>
      <c r="B1023" s="78">
        <v>55055.0</v>
      </c>
      <c r="C1023" s="78" t="s">
        <v>148</v>
      </c>
      <c r="D1023" s="73">
        <v>1174.0</v>
      </c>
      <c r="E1023" s="74"/>
      <c r="F1023" s="25"/>
      <c r="G1023" s="25"/>
      <c r="H1023" s="25"/>
      <c r="I1023" s="74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  <c r="CM1023" s="25"/>
      <c r="CN1023" s="25"/>
      <c r="CO1023" s="25"/>
      <c r="CP1023" s="25"/>
      <c r="CQ1023" s="25"/>
      <c r="CR1023" s="25"/>
      <c r="CS1023" s="25"/>
      <c r="CT1023" s="25"/>
      <c r="CU1023" s="25"/>
      <c r="CV1023" s="25"/>
      <c r="CW1023" s="25"/>
      <c r="CX1023" s="25"/>
      <c r="CY1023" s="25"/>
      <c r="CZ1023" s="25"/>
      <c r="DA1023" s="25"/>
      <c r="DB1023" s="25"/>
      <c r="DC1023" s="25"/>
      <c r="DD1023" s="25"/>
      <c r="DE1023" s="25"/>
      <c r="DF1023" s="25"/>
      <c r="DG1023" s="25"/>
      <c r="DH1023" s="25"/>
      <c r="DI1023" s="25"/>
      <c r="DJ1023" s="25"/>
      <c r="DK1023" s="25"/>
      <c r="DL1023" s="25"/>
      <c r="DM1023" s="25"/>
      <c r="DN1023" s="25"/>
      <c r="DO1023" s="25"/>
      <c r="DP1023" s="25"/>
      <c r="DQ1023" s="25"/>
      <c r="DR1023" s="25"/>
      <c r="DS1023" s="25"/>
      <c r="DT1023" s="25"/>
      <c r="DU1023" s="25"/>
      <c r="DV1023" s="25"/>
      <c r="DW1023" s="25"/>
      <c r="DX1023" s="25"/>
      <c r="DY1023" s="25"/>
      <c r="DZ1023" s="25"/>
      <c r="EA1023" s="25"/>
      <c r="EB1023" s="25"/>
      <c r="EC1023" s="25"/>
      <c r="ED1023" s="25"/>
      <c r="EE1023" s="25"/>
      <c r="EF1023" s="25"/>
      <c r="EG1023" s="25"/>
      <c r="EH1023" s="25"/>
      <c r="EI1023" s="25"/>
      <c r="EJ1023" s="25"/>
      <c r="EK1023" s="25"/>
      <c r="EL1023" s="25"/>
      <c r="EM1023" s="25"/>
      <c r="EN1023" s="25"/>
      <c r="EO1023" s="25"/>
    </row>
    <row r="1024">
      <c r="A1024" s="78" t="s">
        <v>32</v>
      </c>
      <c r="B1024" s="78">
        <v>55057.0</v>
      </c>
      <c r="C1024" s="78" t="s">
        <v>764</v>
      </c>
      <c r="D1024" s="78">
        <v>211.0</v>
      </c>
      <c r="E1024" s="25"/>
      <c r="F1024" s="25"/>
      <c r="G1024" s="25"/>
      <c r="H1024" s="25"/>
      <c r="I1024" s="74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  <c r="CM1024" s="25"/>
      <c r="CN1024" s="25"/>
      <c r="CO1024" s="25"/>
      <c r="CP1024" s="25"/>
      <c r="CQ1024" s="25"/>
      <c r="CR1024" s="25"/>
      <c r="CS1024" s="25"/>
      <c r="CT1024" s="25"/>
      <c r="CU1024" s="25"/>
      <c r="CV1024" s="25"/>
      <c r="CW1024" s="25"/>
      <c r="CX1024" s="25"/>
      <c r="CY1024" s="25"/>
      <c r="CZ1024" s="25"/>
      <c r="DA1024" s="25"/>
      <c r="DB1024" s="25"/>
      <c r="DC1024" s="25"/>
      <c r="DD1024" s="25"/>
      <c r="DE1024" s="25"/>
      <c r="DF1024" s="25"/>
      <c r="DG1024" s="25"/>
      <c r="DH1024" s="25"/>
      <c r="DI1024" s="25"/>
      <c r="DJ1024" s="25"/>
      <c r="DK1024" s="25"/>
      <c r="DL1024" s="25"/>
      <c r="DM1024" s="25"/>
      <c r="DN1024" s="25"/>
      <c r="DO1024" s="25"/>
      <c r="DP1024" s="25"/>
      <c r="DQ1024" s="25"/>
      <c r="DR1024" s="25"/>
      <c r="DS1024" s="25"/>
      <c r="DT1024" s="25"/>
      <c r="DU1024" s="25"/>
      <c r="DV1024" s="25"/>
      <c r="DW1024" s="25"/>
      <c r="DX1024" s="25"/>
      <c r="DY1024" s="25"/>
      <c r="DZ1024" s="25"/>
      <c r="EA1024" s="25"/>
      <c r="EB1024" s="25"/>
      <c r="EC1024" s="25"/>
      <c r="ED1024" s="25"/>
      <c r="EE1024" s="25"/>
      <c r="EF1024" s="25"/>
      <c r="EG1024" s="25"/>
      <c r="EH1024" s="25"/>
      <c r="EI1024" s="25"/>
      <c r="EJ1024" s="25"/>
      <c r="EK1024" s="25"/>
      <c r="EL1024" s="25"/>
      <c r="EM1024" s="25"/>
      <c r="EN1024" s="25"/>
      <c r="EO1024" s="25"/>
    </row>
    <row r="1025">
      <c r="A1025" s="78" t="s">
        <v>32</v>
      </c>
      <c r="B1025" s="78">
        <v>55059.0</v>
      </c>
      <c r="C1025" s="78" t="s">
        <v>765</v>
      </c>
      <c r="D1025" s="78">
        <v>898.0</v>
      </c>
      <c r="E1025" s="74"/>
      <c r="F1025" s="25"/>
      <c r="G1025" s="25"/>
      <c r="H1025" s="25"/>
      <c r="I1025" s="74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  <c r="CM1025" s="25"/>
      <c r="CN1025" s="25"/>
      <c r="CO1025" s="25"/>
      <c r="CP1025" s="25"/>
      <c r="CQ1025" s="25"/>
      <c r="CR1025" s="25"/>
      <c r="CS1025" s="25"/>
      <c r="CT1025" s="25"/>
      <c r="CU1025" s="25"/>
      <c r="CV1025" s="25"/>
      <c r="CW1025" s="25"/>
      <c r="CX1025" s="25"/>
      <c r="CY1025" s="25"/>
      <c r="CZ1025" s="25"/>
      <c r="DA1025" s="25"/>
      <c r="DB1025" s="25"/>
      <c r="DC1025" s="25"/>
      <c r="DD1025" s="25"/>
      <c r="DE1025" s="25"/>
      <c r="DF1025" s="25"/>
      <c r="DG1025" s="25"/>
      <c r="DH1025" s="25"/>
      <c r="DI1025" s="25"/>
      <c r="DJ1025" s="25"/>
      <c r="DK1025" s="25"/>
      <c r="DL1025" s="25"/>
      <c r="DM1025" s="25"/>
      <c r="DN1025" s="25"/>
      <c r="DO1025" s="25"/>
      <c r="DP1025" s="25"/>
      <c r="DQ1025" s="25"/>
      <c r="DR1025" s="25"/>
      <c r="DS1025" s="25"/>
      <c r="DT1025" s="25"/>
      <c r="DU1025" s="25"/>
      <c r="DV1025" s="25"/>
      <c r="DW1025" s="25"/>
      <c r="DX1025" s="25"/>
      <c r="DY1025" s="25"/>
      <c r="DZ1025" s="25"/>
      <c r="EA1025" s="25"/>
      <c r="EB1025" s="25"/>
      <c r="EC1025" s="25"/>
      <c r="ED1025" s="25"/>
      <c r="EE1025" s="25"/>
      <c r="EF1025" s="25"/>
      <c r="EG1025" s="25"/>
      <c r="EH1025" s="25"/>
      <c r="EI1025" s="25"/>
      <c r="EJ1025" s="25"/>
      <c r="EK1025" s="25"/>
      <c r="EL1025" s="25"/>
      <c r="EM1025" s="25"/>
      <c r="EN1025" s="25"/>
      <c r="EO1025" s="25"/>
    </row>
    <row r="1026">
      <c r="A1026" s="78" t="s">
        <v>32</v>
      </c>
      <c r="B1026" s="78">
        <v>55061.0</v>
      </c>
      <c r="C1026" s="78" t="s">
        <v>766</v>
      </c>
      <c r="D1026" s="78">
        <v>212.0</v>
      </c>
      <c r="E1026" s="25"/>
      <c r="F1026" s="25"/>
      <c r="G1026" s="25"/>
      <c r="H1026" s="25"/>
      <c r="I1026" s="74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  <c r="CM1026" s="25"/>
      <c r="CN1026" s="25"/>
      <c r="CO1026" s="25"/>
      <c r="CP1026" s="25"/>
      <c r="CQ1026" s="25"/>
      <c r="CR1026" s="25"/>
      <c r="CS1026" s="25"/>
      <c r="CT1026" s="25"/>
      <c r="CU1026" s="25"/>
      <c r="CV1026" s="25"/>
      <c r="CW1026" s="25"/>
      <c r="CX1026" s="25"/>
      <c r="CY1026" s="25"/>
      <c r="CZ1026" s="25"/>
      <c r="DA1026" s="25"/>
      <c r="DB1026" s="25"/>
      <c r="DC1026" s="25"/>
      <c r="DD1026" s="25"/>
      <c r="DE1026" s="25"/>
      <c r="DF1026" s="25"/>
      <c r="DG1026" s="25"/>
      <c r="DH1026" s="25"/>
      <c r="DI1026" s="25"/>
      <c r="DJ1026" s="25"/>
      <c r="DK1026" s="25"/>
      <c r="DL1026" s="25"/>
      <c r="DM1026" s="25"/>
      <c r="DN1026" s="25"/>
      <c r="DO1026" s="25"/>
      <c r="DP1026" s="25"/>
      <c r="DQ1026" s="25"/>
      <c r="DR1026" s="25"/>
      <c r="DS1026" s="25"/>
      <c r="DT1026" s="25"/>
      <c r="DU1026" s="25"/>
      <c r="DV1026" s="25"/>
      <c r="DW1026" s="25"/>
      <c r="DX1026" s="25"/>
      <c r="DY1026" s="25"/>
      <c r="DZ1026" s="25"/>
      <c r="EA1026" s="25"/>
      <c r="EB1026" s="25"/>
      <c r="EC1026" s="25"/>
      <c r="ED1026" s="25"/>
      <c r="EE1026" s="25"/>
      <c r="EF1026" s="25"/>
      <c r="EG1026" s="25"/>
      <c r="EH1026" s="25"/>
      <c r="EI1026" s="25"/>
      <c r="EJ1026" s="25"/>
      <c r="EK1026" s="25"/>
      <c r="EL1026" s="25"/>
      <c r="EM1026" s="25"/>
      <c r="EN1026" s="25"/>
      <c r="EO1026" s="25"/>
    </row>
    <row r="1027">
      <c r="A1027" s="78" t="s">
        <v>32</v>
      </c>
      <c r="B1027" s="78">
        <v>55063.0</v>
      </c>
      <c r="C1027" s="78" t="s">
        <v>767</v>
      </c>
      <c r="D1027" s="73">
        <v>1597.0</v>
      </c>
      <c r="E1027" s="74"/>
      <c r="F1027" s="25"/>
      <c r="G1027" s="25"/>
      <c r="H1027" s="25"/>
      <c r="I1027" s="74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  <c r="CM1027" s="25"/>
      <c r="CN1027" s="25"/>
      <c r="CO1027" s="25"/>
      <c r="CP1027" s="25"/>
      <c r="CQ1027" s="25"/>
      <c r="CR1027" s="25"/>
      <c r="CS1027" s="25"/>
      <c r="CT1027" s="25"/>
      <c r="CU1027" s="25"/>
      <c r="CV1027" s="25"/>
      <c r="CW1027" s="25"/>
      <c r="CX1027" s="25"/>
      <c r="CY1027" s="25"/>
      <c r="CZ1027" s="25"/>
      <c r="DA1027" s="25"/>
      <c r="DB1027" s="25"/>
      <c r="DC1027" s="25"/>
      <c r="DD1027" s="25"/>
      <c r="DE1027" s="25"/>
      <c r="DF1027" s="25"/>
      <c r="DG1027" s="25"/>
      <c r="DH1027" s="25"/>
      <c r="DI1027" s="25"/>
      <c r="DJ1027" s="25"/>
      <c r="DK1027" s="25"/>
      <c r="DL1027" s="25"/>
      <c r="DM1027" s="25"/>
      <c r="DN1027" s="25"/>
      <c r="DO1027" s="25"/>
      <c r="DP1027" s="25"/>
      <c r="DQ1027" s="25"/>
      <c r="DR1027" s="25"/>
      <c r="DS1027" s="25"/>
      <c r="DT1027" s="25"/>
      <c r="DU1027" s="25"/>
      <c r="DV1027" s="25"/>
      <c r="DW1027" s="25"/>
      <c r="DX1027" s="25"/>
      <c r="DY1027" s="25"/>
      <c r="DZ1027" s="25"/>
      <c r="EA1027" s="25"/>
      <c r="EB1027" s="25"/>
      <c r="EC1027" s="25"/>
      <c r="ED1027" s="25"/>
      <c r="EE1027" s="25"/>
      <c r="EF1027" s="25"/>
      <c r="EG1027" s="25"/>
      <c r="EH1027" s="25"/>
      <c r="EI1027" s="25"/>
      <c r="EJ1027" s="25"/>
      <c r="EK1027" s="25"/>
      <c r="EL1027" s="25"/>
      <c r="EM1027" s="25"/>
      <c r="EN1027" s="25"/>
      <c r="EO1027" s="25"/>
    </row>
    <row r="1028">
      <c r="A1028" s="78" t="s">
        <v>32</v>
      </c>
      <c r="B1028" s="78">
        <v>55065.0</v>
      </c>
      <c r="C1028" s="78" t="s">
        <v>548</v>
      </c>
      <c r="D1028" s="78">
        <v>100.0</v>
      </c>
      <c r="E1028" s="25"/>
      <c r="F1028" s="25"/>
      <c r="G1028" s="25"/>
      <c r="H1028" s="25"/>
      <c r="I1028" s="74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  <c r="CM1028" s="25"/>
      <c r="CN1028" s="25"/>
      <c r="CO1028" s="25"/>
      <c r="CP1028" s="25"/>
      <c r="CQ1028" s="25"/>
      <c r="CR1028" s="25"/>
      <c r="CS1028" s="25"/>
      <c r="CT1028" s="25"/>
      <c r="CU1028" s="25"/>
      <c r="CV1028" s="25"/>
      <c r="CW1028" s="25"/>
      <c r="CX1028" s="25"/>
      <c r="CY1028" s="25"/>
      <c r="CZ1028" s="25"/>
      <c r="DA1028" s="25"/>
      <c r="DB1028" s="25"/>
      <c r="DC1028" s="25"/>
      <c r="DD1028" s="25"/>
      <c r="DE1028" s="25"/>
      <c r="DF1028" s="25"/>
      <c r="DG1028" s="25"/>
      <c r="DH1028" s="25"/>
      <c r="DI1028" s="25"/>
      <c r="DJ1028" s="25"/>
      <c r="DK1028" s="25"/>
      <c r="DL1028" s="25"/>
      <c r="DM1028" s="25"/>
      <c r="DN1028" s="25"/>
      <c r="DO1028" s="25"/>
      <c r="DP1028" s="25"/>
      <c r="DQ1028" s="25"/>
      <c r="DR1028" s="25"/>
      <c r="DS1028" s="25"/>
      <c r="DT1028" s="25"/>
      <c r="DU1028" s="25"/>
      <c r="DV1028" s="25"/>
      <c r="DW1028" s="25"/>
      <c r="DX1028" s="25"/>
      <c r="DY1028" s="25"/>
      <c r="DZ1028" s="25"/>
      <c r="EA1028" s="25"/>
      <c r="EB1028" s="25"/>
      <c r="EC1028" s="25"/>
      <c r="ED1028" s="25"/>
      <c r="EE1028" s="25"/>
      <c r="EF1028" s="25"/>
      <c r="EG1028" s="25"/>
      <c r="EH1028" s="25"/>
      <c r="EI1028" s="25"/>
      <c r="EJ1028" s="25"/>
      <c r="EK1028" s="25"/>
      <c r="EL1028" s="25"/>
      <c r="EM1028" s="25"/>
      <c r="EN1028" s="25"/>
      <c r="EO1028" s="25"/>
    </row>
    <row r="1029">
      <c r="A1029" s="78" t="s">
        <v>32</v>
      </c>
      <c r="B1029" s="78">
        <v>55067.0</v>
      </c>
      <c r="C1029" s="78" t="s">
        <v>768</v>
      </c>
      <c r="D1029" s="78">
        <v>105.0</v>
      </c>
      <c r="E1029" s="25"/>
      <c r="F1029" s="25"/>
      <c r="G1029" s="25"/>
      <c r="H1029" s="25"/>
      <c r="I1029" s="74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  <c r="CM1029" s="25"/>
      <c r="CN1029" s="25"/>
      <c r="CO1029" s="25"/>
      <c r="CP1029" s="25"/>
      <c r="CQ1029" s="25"/>
      <c r="CR1029" s="25"/>
      <c r="CS1029" s="25"/>
      <c r="CT1029" s="25"/>
      <c r="CU1029" s="25"/>
      <c r="CV1029" s="25"/>
      <c r="CW1029" s="25"/>
      <c r="CX1029" s="25"/>
      <c r="CY1029" s="25"/>
      <c r="CZ1029" s="25"/>
      <c r="DA1029" s="25"/>
      <c r="DB1029" s="25"/>
      <c r="DC1029" s="25"/>
      <c r="DD1029" s="25"/>
      <c r="DE1029" s="25"/>
      <c r="DF1029" s="25"/>
      <c r="DG1029" s="25"/>
      <c r="DH1029" s="25"/>
      <c r="DI1029" s="25"/>
      <c r="DJ1029" s="25"/>
      <c r="DK1029" s="25"/>
      <c r="DL1029" s="25"/>
      <c r="DM1029" s="25"/>
      <c r="DN1029" s="25"/>
      <c r="DO1029" s="25"/>
      <c r="DP1029" s="25"/>
      <c r="DQ1029" s="25"/>
      <c r="DR1029" s="25"/>
      <c r="DS1029" s="25"/>
      <c r="DT1029" s="25"/>
      <c r="DU1029" s="25"/>
      <c r="DV1029" s="25"/>
      <c r="DW1029" s="25"/>
      <c r="DX1029" s="25"/>
      <c r="DY1029" s="25"/>
      <c r="DZ1029" s="25"/>
      <c r="EA1029" s="25"/>
      <c r="EB1029" s="25"/>
      <c r="EC1029" s="25"/>
      <c r="ED1029" s="25"/>
      <c r="EE1029" s="25"/>
      <c r="EF1029" s="25"/>
      <c r="EG1029" s="25"/>
      <c r="EH1029" s="25"/>
      <c r="EI1029" s="25"/>
      <c r="EJ1029" s="25"/>
      <c r="EK1029" s="25"/>
      <c r="EL1029" s="25"/>
      <c r="EM1029" s="25"/>
      <c r="EN1029" s="25"/>
      <c r="EO1029" s="25"/>
    </row>
    <row r="1030">
      <c r="A1030" s="78" t="s">
        <v>32</v>
      </c>
      <c r="B1030" s="78">
        <v>55069.0</v>
      </c>
      <c r="C1030" s="78" t="s">
        <v>354</v>
      </c>
      <c r="D1030" s="78">
        <v>226.0</v>
      </c>
      <c r="E1030" s="25"/>
      <c r="F1030" s="25"/>
      <c r="G1030" s="25"/>
      <c r="H1030" s="25"/>
      <c r="I1030" s="74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  <c r="CM1030" s="25"/>
      <c r="CN1030" s="25"/>
      <c r="CO1030" s="25"/>
      <c r="CP1030" s="25"/>
      <c r="CQ1030" s="25"/>
      <c r="CR1030" s="25"/>
      <c r="CS1030" s="25"/>
      <c r="CT1030" s="25"/>
      <c r="CU1030" s="25"/>
      <c r="CV1030" s="25"/>
      <c r="CW1030" s="25"/>
      <c r="CX1030" s="25"/>
      <c r="CY1030" s="25"/>
      <c r="CZ1030" s="25"/>
      <c r="DA1030" s="25"/>
      <c r="DB1030" s="25"/>
      <c r="DC1030" s="25"/>
      <c r="DD1030" s="25"/>
      <c r="DE1030" s="25"/>
      <c r="DF1030" s="25"/>
      <c r="DG1030" s="25"/>
      <c r="DH1030" s="25"/>
      <c r="DI1030" s="25"/>
      <c r="DJ1030" s="25"/>
      <c r="DK1030" s="25"/>
      <c r="DL1030" s="25"/>
      <c r="DM1030" s="25"/>
      <c r="DN1030" s="25"/>
      <c r="DO1030" s="25"/>
      <c r="DP1030" s="25"/>
      <c r="DQ1030" s="25"/>
      <c r="DR1030" s="25"/>
      <c r="DS1030" s="25"/>
      <c r="DT1030" s="25"/>
      <c r="DU1030" s="25"/>
      <c r="DV1030" s="25"/>
      <c r="DW1030" s="25"/>
      <c r="DX1030" s="25"/>
      <c r="DY1030" s="25"/>
      <c r="DZ1030" s="25"/>
      <c r="EA1030" s="25"/>
      <c r="EB1030" s="25"/>
      <c r="EC1030" s="25"/>
      <c r="ED1030" s="25"/>
      <c r="EE1030" s="25"/>
      <c r="EF1030" s="25"/>
      <c r="EG1030" s="25"/>
      <c r="EH1030" s="25"/>
      <c r="EI1030" s="25"/>
      <c r="EJ1030" s="25"/>
      <c r="EK1030" s="25"/>
      <c r="EL1030" s="25"/>
      <c r="EM1030" s="25"/>
      <c r="EN1030" s="25"/>
      <c r="EO1030" s="25"/>
    </row>
    <row r="1031">
      <c r="A1031" s="78" t="s">
        <v>32</v>
      </c>
      <c r="B1031" s="78">
        <v>55071.0</v>
      </c>
      <c r="C1031" s="78" t="s">
        <v>769</v>
      </c>
      <c r="D1031" s="73">
        <v>1183.0</v>
      </c>
      <c r="E1031" s="74"/>
      <c r="F1031" s="25"/>
      <c r="G1031" s="25"/>
      <c r="H1031" s="25"/>
      <c r="I1031" s="74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  <c r="CM1031" s="25"/>
      <c r="CN1031" s="25"/>
      <c r="CO1031" s="25"/>
      <c r="CP1031" s="25"/>
      <c r="CQ1031" s="25"/>
      <c r="CR1031" s="25"/>
      <c r="CS1031" s="25"/>
      <c r="CT1031" s="25"/>
      <c r="CU1031" s="25"/>
      <c r="CV1031" s="25"/>
      <c r="CW1031" s="25"/>
      <c r="CX1031" s="25"/>
      <c r="CY1031" s="25"/>
      <c r="CZ1031" s="25"/>
      <c r="DA1031" s="25"/>
      <c r="DB1031" s="25"/>
      <c r="DC1031" s="25"/>
      <c r="DD1031" s="25"/>
      <c r="DE1031" s="25"/>
      <c r="DF1031" s="25"/>
      <c r="DG1031" s="25"/>
      <c r="DH1031" s="25"/>
      <c r="DI1031" s="25"/>
      <c r="DJ1031" s="25"/>
      <c r="DK1031" s="25"/>
      <c r="DL1031" s="25"/>
      <c r="DM1031" s="25"/>
      <c r="DN1031" s="25"/>
      <c r="DO1031" s="25"/>
      <c r="DP1031" s="25"/>
      <c r="DQ1031" s="25"/>
      <c r="DR1031" s="25"/>
      <c r="DS1031" s="25"/>
      <c r="DT1031" s="25"/>
      <c r="DU1031" s="25"/>
      <c r="DV1031" s="25"/>
      <c r="DW1031" s="25"/>
      <c r="DX1031" s="25"/>
      <c r="DY1031" s="25"/>
      <c r="DZ1031" s="25"/>
      <c r="EA1031" s="25"/>
      <c r="EB1031" s="25"/>
      <c r="EC1031" s="25"/>
      <c r="ED1031" s="25"/>
      <c r="EE1031" s="25"/>
      <c r="EF1031" s="25"/>
      <c r="EG1031" s="25"/>
      <c r="EH1031" s="25"/>
      <c r="EI1031" s="25"/>
      <c r="EJ1031" s="25"/>
      <c r="EK1031" s="25"/>
      <c r="EL1031" s="25"/>
      <c r="EM1031" s="25"/>
      <c r="EN1031" s="25"/>
      <c r="EO1031" s="25"/>
    </row>
    <row r="1032">
      <c r="A1032" s="78" t="s">
        <v>32</v>
      </c>
      <c r="B1032" s="78">
        <v>55073.0</v>
      </c>
      <c r="C1032" s="78" t="s">
        <v>770</v>
      </c>
      <c r="D1032" s="73">
        <v>2107.0</v>
      </c>
      <c r="E1032" s="74"/>
      <c r="F1032" s="25"/>
      <c r="G1032" s="74"/>
      <c r="H1032" s="25"/>
      <c r="I1032" s="74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  <c r="CM1032" s="25"/>
      <c r="CN1032" s="25"/>
      <c r="CO1032" s="25"/>
      <c r="CP1032" s="25"/>
      <c r="CQ1032" s="25"/>
      <c r="CR1032" s="25"/>
      <c r="CS1032" s="25"/>
      <c r="CT1032" s="25"/>
      <c r="CU1032" s="25"/>
      <c r="CV1032" s="25"/>
      <c r="CW1032" s="25"/>
      <c r="CX1032" s="25"/>
      <c r="CY1032" s="25"/>
      <c r="CZ1032" s="25"/>
      <c r="DA1032" s="25"/>
      <c r="DB1032" s="25"/>
      <c r="DC1032" s="25"/>
      <c r="DD1032" s="25"/>
      <c r="DE1032" s="25"/>
      <c r="DF1032" s="25"/>
      <c r="DG1032" s="25"/>
      <c r="DH1032" s="25"/>
      <c r="DI1032" s="25"/>
      <c r="DJ1032" s="25"/>
      <c r="DK1032" s="25"/>
      <c r="DL1032" s="25"/>
      <c r="DM1032" s="25"/>
      <c r="DN1032" s="25"/>
      <c r="DO1032" s="25"/>
      <c r="DP1032" s="25"/>
      <c r="DQ1032" s="25"/>
      <c r="DR1032" s="25"/>
      <c r="DS1032" s="25"/>
      <c r="DT1032" s="25"/>
      <c r="DU1032" s="25"/>
      <c r="DV1032" s="25"/>
      <c r="DW1032" s="25"/>
      <c r="DX1032" s="25"/>
      <c r="DY1032" s="25"/>
      <c r="DZ1032" s="25"/>
      <c r="EA1032" s="25"/>
      <c r="EB1032" s="25"/>
      <c r="EC1032" s="25"/>
      <c r="ED1032" s="25"/>
      <c r="EE1032" s="25"/>
      <c r="EF1032" s="25"/>
      <c r="EG1032" s="25"/>
      <c r="EH1032" s="25"/>
      <c r="EI1032" s="25"/>
      <c r="EJ1032" s="25"/>
      <c r="EK1032" s="25"/>
      <c r="EL1032" s="25"/>
      <c r="EM1032" s="25"/>
      <c r="EN1032" s="25"/>
      <c r="EO1032" s="25"/>
    </row>
    <row r="1033">
      <c r="A1033" s="78" t="s">
        <v>32</v>
      </c>
      <c r="B1033" s="78">
        <v>55075.0</v>
      </c>
      <c r="C1033" s="78" t="s">
        <v>771</v>
      </c>
      <c r="D1033" s="78">
        <v>475.0</v>
      </c>
      <c r="E1033" s="74"/>
      <c r="F1033" s="25"/>
      <c r="G1033" s="25"/>
      <c r="H1033" s="25"/>
      <c r="I1033" s="74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  <c r="CM1033" s="25"/>
      <c r="CN1033" s="25"/>
      <c r="CO1033" s="25"/>
      <c r="CP1033" s="25"/>
      <c r="CQ1033" s="25"/>
      <c r="CR1033" s="25"/>
      <c r="CS1033" s="25"/>
      <c r="CT1033" s="25"/>
      <c r="CU1033" s="25"/>
      <c r="CV1033" s="25"/>
      <c r="CW1033" s="25"/>
      <c r="CX1033" s="25"/>
      <c r="CY1033" s="25"/>
      <c r="CZ1033" s="25"/>
      <c r="DA1033" s="25"/>
      <c r="DB1033" s="25"/>
      <c r="DC1033" s="25"/>
      <c r="DD1033" s="25"/>
      <c r="DE1033" s="25"/>
      <c r="DF1033" s="25"/>
      <c r="DG1033" s="25"/>
      <c r="DH1033" s="25"/>
      <c r="DI1033" s="25"/>
      <c r="DJ1033" s="25"/>
      <c r="DK1033" s="25"/>
      <c r="DL1033" s="25"/>
      <c r="DM1033" s="25"/>
      <c r="DN1033" s="25"/>
      <c r="DO1033" s="25"/>
      <c r="DP1033" s="25"/>
      <c r="DQ1033" s="25"/>
      <c r="DR1033" s="25"/>
      <c r="DS1033" s="25"/>
      <c r="DT1033" s="25"/>
      <c r="DU1033" s="25"/>
      <c r="DV1033" s="25"/>
      <c r="DW1033" s="25"/>
      <c r="DX1033" s="25"/>
      <c r="DY1033" s="25"/>
      <c r="DZ1033" s="25"/>
      <c r="EA1033" s="25"/>
      <c r="EB1033" s="25"/>
      <c r="EC1033" s="25"/>
      <c r="ED1033" s="25"/>
      <c r="EE1033" s="25"/>
      <c r="EF1033" s="25"/>
      <c r="EG1033" s="25"/>
      <c r="EH1033" s="25"/>
      <c r="EI1033" s="25"/>
      <c r="EJ1033" s="25"/>
      <c r="EK1033" s="25"/>
      <c r="EL1033" s="25"/>
      <c r="EM1033" s="25"/>
      <c r="EN1033" s="25"/>
      <c r="EO1033" s="25"/>
    </row>
    <row r="1034">
      <c r="A1034" s="78" t="s">
        <v>32</v>
      </c>
      <c r="B1034" s="78">
        <v>55077.0</v>
      </c>
      <c r="C1034" s="78" t="s">
        <v>437</v>
      </c>
      <c r="D1034" s="78">
        <v>68.0</v>
      </c>
      <c r="E1034" s="25"/>
      <c r="F1034" s="25"/>
      <c r="G1034" s="25"/>
      <c r="H1034" s="25"/>
      <c r="I1034" s="74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  <c r="CZ1034" s="25"/>
      <c r="DA1034" s="25"/>
      <c r="DB1034" s="25"/>
      <c r="DC1034" s="25"/>
      <c r="DD1034" s="25"/>
      <c r="DE1034" s="25"/>
      <c r="DF1034" s="25"/>
      <c r="DG1034" s="25"/>
      <c r="DH1034" s="25"/>
      <c r="DI1034" s="25"/>
      <c r="DJ1034" s="25"/>
      <c r="DK1034" s="25"/>
      <c r="DL1034" s="25"/>
      <c r="DM1034" s="25"/>
      <c r="DN1034" s="25"/>
      <c r="DO1034" s="25"/>
      <c r="DP1034" s="25"/>
      <c r="DQ1034" s="25"/>
      <c r="DR1034" s="25"/>
      <c r="DS1034" s="25"/>
      <c r="DT1034" s="25"/>
      <c r="DU1034" s="25"/>
      <c r="DV1034" s="25"/>
      <c r="DW1034" s="25"/>
      <c r="DX1034" s="25"/>
      <c r="DY1034" s="25"/>
      <c r="DZ1034" s="25"/>
      <c r="EA1034" s="25"/>
      <c r="EB1034" s="25"/>
      <c r="EC1034" s="25"/>
      <c r="ED1034" s="25"/>
      <c r="EE1034" s="25"/>
      <c r="EF1034" s="25"/>
      <c r="EG1034" s="25"/>
      <c r="EH1034" s="25"/>
      <c r="EI1034" s="25"/>
      <c r="EJ1034" s="25"/>
      <c r="EK1034" s="25"/>
      <c r="EL1034" s="25"/>
      <c r="EM1034" s="25"/>
      <c r="EN1034" s="25"/>
      <c r="EO1034" s="25"/>
    </row>
    <row r="1035">
      <c r="A1035" s="78" t="s">
        <v>32</v>
      </c>
      <c r="B1035" s="78">
        <v>55078.0</v>
      </c>
      <c r="C1035" s="78" t="s">
        <v>439</v>
      </c>
      <c r="D1035" s="78" t="s">
        <v>109</v>
      </c>
      <c r="E1035" s="25"/>
      <c r="F1035" s="25"/>
      <c r="G1035" s="25"/>
      <c r="H1035" s="25"/>
      <c r="I1035" s="74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  <c r="CM1035" s="25"/>
      <c r="CN1035" s="25"/>
      <c r="CO1035" s="25"/>
      <c r="CP1035" s="25"/>
      <c r="CQ1035" s="25"/>
      <c r="CR1035" s="25"/>
      <c r="CS1035" s="25"/>
      <c r="CT1035" s="25"/>
      <c r="CU1035" s="25"/>
      <c r="CV1035" s="25"/>
      <c r="CW1035" s="25"/>
      <c r="CX1035" s="25"/>
      <c r="CY1035" s="25"/>
      <c r="CZ1035" s="25"/>
      <c r="DA1035" s="25"/>
      <c r="DB1035" s="25"/>
      <c r="DC1035" s="25"/>
      <c r="DD1035" s="25"/>
      <c r="DE1035" s="25"/>
      <c r="DF1035" s="25"/>
      <c r="DG1035" s="25"/>
      <c r="DH1035" s="25"/>
      <c r="DI1035" s="25"/>
      <c r="DJ1035" s="25"/>
      <c r="DK1035" s="25"/>
      <c r="DL1035" s="25"/>
      <c r="DM1035" s="25"/>
      <c r="DN1035" s="25"/>
      <c r="DO1035" s="25"/>
      <c r="DP1035" s="25"/>
      <c r="DQ1035" s="25"/>
      <c r="DR1035" s="25"/>
      <c r="DS1035" s="25"/>
      <c r="DT1035" s="25"/>
      <c r="DU1035" s="25"/>
      <c r="DV1035" s="25"/>
      <c r="DW1035" s="25"/>
      <c r="DX1035" s="25"/>
      <c r="DY1035" s="25"/>
      <c r="DZ1035" s="25"/>
      <c r="EA1035" s="25"/>
      <c r="EB1035" s="25"/>
      <c r="EC1035" s="25"/>
      <c r="ED1035" s="25"/>
      <c r="EE1035" s="25"/>
      <c r="EF1035" s="25"/>
      <c r="EG1035" s="25"/>
      <c r="EH1035" s="25"/>
      <c r="EI1035" s="25"/>
      <c r="EJ1035" s="25"/>
      <c r="EK1035" s="25"/>
      <c r="EL1035" s="25"/>
      <c r="EM1035" s="25"/>
      <c r="EN1035" s="25"/>
      <c r="EO1035" s="25"/>
    </row>
    <row r="1036">
      <c r="A1036" s="78" t="s">
        <v>32</v>
      </c>
      <c r="B1036" s="78">
        <v>55079.0</v>
      </c>
      <c r="C1036" s="78" t="s">
        <v>772</v>
      </c>
      <c r="D1036" s="73">
        <v>13103.0</v>
      </c>
      <c r="E1036" s="74"/>
      <c r="F1036" s="74"/>
      <c r="G1036" s="74"/>
      <c r="H1036" s="25"/>
      <c r="I1036" s="74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  <c r="CM1036" s="25"/>
      <c r="CN1036" s="25"/>
      <c r="CO1036" s="25"/>
      <c r="CP1036" s="25"/>
      <c r="CQ1036" s="25"/>
      <c r="CR1036" s="25"/>
      <c r="CS1036" s="25"/>
      <c r="CT1036" s="25"/>
      <c r="CU1036" s="25"/>
      <c r="CV1036" s="25"/>
      <c r="CW1036" s="25"/>
      <c r="CX1036" s="25"/>
      <c r="CY1036" s="25"/>
      <c r="CZ1036" s="25"/>
      <c r="DA1036" s="25"/>
      <c r="DB1036" s="25"/>
      <c r="DC1036" s="25"/>
      <c r="DD1036" s="25"/>
      <c r="DE1036" s="25"/>
      <c r="DF1036" s="25"/>
      <c r="DG1036" s="25"/>
      <c r="DH1036" s="25"/>
      <c r="DI1036" s="25"/>
      <c r="DJ1036" s="25"/>
      <c r="DK1036" s="25"/>
      <c r="DL1036" s="25"/>
      <c r="DM1036" s="25"/>
      <c r="DN1036" s="25"/>
      <c r="DO1036" s="25"/>
      <c r="DP1036" s="25"/>
      <c r="DQ1036" s="25"/>
      <c r="DR1036" s="25"/>
      <c r="DS1036" s="25"/>
      <c r="DT1036" s="25"/>
      <c r="DU1036" s="25"/>
      <c r="DV1036" s="25"/>
      <c r="DW1036" s="25"/>
      <c r="DX1036" s="25"/>
      <c r="DY1036" s="25"/>
      <c r="DZ1036" s="25"/>
      <c r="EA1036" s="25"/>
      <c r="EB1036" s="25"/>
      <c r="EC1036" s="25"/>
      <c r="ED1036" s="25"/>
      <c r="EE1036" s="25"/>
      <c r="EF1036" s="25"/>
      <c r="EG1036" s="25"/>
      <c r="EH1036" s="25"/>
      <c r="EI1036" s="25"/>
      <c r="EJ1036" s="25"/>
      <c r="EK1036" s="25"/>
      <c r="EL1036" s="25"/>
      <c r="EM1036" s="25"/>
      <c r="EN1036" s="25"/>
      <c r="EO1036" s="25"/>
    </row>
    <row r="1037">
      <c r="A1037" s="78" t="s">
        <v>32</v>
      </c>
      <c r="B1037" s="78">
        <v>55081.0</v>
      </c>
      <c r="C1037" s="78" t="s">
        <v>174</v>
      </c>
      <c r="D1037" s="78">
        <v>344.0</v>
      </c>
      <c r="E1037" s="25"/>
      <c r="F1037" s="25"/>
      <c r="G1037" s="25"/>
      <c r="H1037" s="25"/>
      <c r="I1037" s="74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  <c r="CM1037" s="25"/>
      <c r="CN1037" s="25"/>
      <c r="CO1037" s="25"/>
      <c r="CP1037" s="25"/>
      <c r="CQ1037" s="25"/>
      <c r="CR1037" s="25"/>
      <c r="CS1037" s="25"/>
      <c r="CT1037" s="25"/>
      <c r="CU1037" s="25"/>
      <c r="CV1037" s="25"/>
      <c r="CW1037" s="25"/>
      <c r="CX1037" s="25"/>
      <c r="CY1037" s="25"/>
      <c r="CZ1037" s="25"/>
      <c r="DA1037" s="25"/>
      <c r="DB1037" s="25"/>
      <c r="DC1037" s="25"/>
      <c r="DD1037" s="25"/>
      <c r="DE1037" s="25"/>
      <c r="DF1037" s="25"/>
      <c r="DG1037" s="25"/>
      <c r="DH1037" s="25"/>
      <c r="DI1037" s="25"/>
      <c r="DJ1037" s="25"/>
      <c r="DK1037" s="25"/>
      <c r="DL1037" s="25"/>
      <c r="DM1037" s="25"/>
      <c r="DN1037" s="25"/>
      <c r="DO1037" s="25"/>
      <c r="DP1037" s="25"/>
      <c r="DQ1037" s="25"/>
      <c r="DR1037" s="25"/>
      <c r="DS1037" s="25"/>
      <c r="DT1037" s="25"/>
      <c r="DU1037" s="25"/>
      <c r="DV1037" s="25"/>
      <c r="DW1037" s="25"/>
      <c r="DX1037" s="25"/>
      <c r="DY1037" s="25"/>
      <c r="DZ1037" s="25"/>
      <c r="EA1037" s="25"/>
      <c r="EB1037" s="25"/>
      <c r="EC1037" s="25"/>
      <c r="ED1037" s="25"/>
      <c r="EE1037" s="25"/>
      <c r="EF1037" s="25"/>
      <c r="EG1037" s="25"/>
      <c r="EH1037" s="25"/>
      <c r="EI1037" s="25"/>
      <c r="EJ1037" s="25"/>
      <c r="EK1037" s="25"/>
      <c r="EL1037" s="25"/>
      <c r="EM1037" s="25"/>
      <c r="EN1037" s="25"/>
      <c r="EO1037" s="25"/>
    </row>
    <row r="1038">
      <c r="A1038" s="78" t="s">
        <v>32</v>
      </c>
      <c r="B1038" s="78">
        <v>55083.0</v>
      </c>
      <c r="C1038" s="78" t="s">
        <v>773</v>
      </c>
      <c r="D1038" s="78">
        <v>116.0</v>
      </c>
      <c r="E1038" s="25"/>
      <c r="F1038" s="25"/>
      <c r="G1038" s="25"/>
      <c r="H1038" s="25"/>
      <c r="I1038" s="74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  <c r="CM1038" s="25"/>
      <c r="CN1038" s="25"/>
      <c r="CO1038" s="25"/>
      <c r="CP1038" s="25"/>
      <c r="CQ1038" s="25"/>
      <c r="CR1038" s="25"/>
      <c r="CS1038" s="25"/>
      <c r="CT1038" s="25"/>
      <c r="CU1038" s="25"/>
      <c r="CV1038" s="25"/>
      <c r="CW1038" s="25"/>
      <c r="CX1038" s="25"/>
      <c r="CY1038" s="25"/>
      <c r="CZ1038" s="25"/>
      <c r="DA1038" s="25"/>
      <c r="DB1038" s="25"/>
      <c r="DC1038" s="25"/>
      <c r="DD1038" s="25"/>
      <c r="DE1038" s="25"/>
      <c r="DF1038" s="25"/>
      <c r="DG1038" s="25"/>
      <c r="DH1038" s="25"/>
      <c r="DI1038" s="25"/>
      <c r="DJ1038" s="25"/>
      <c r="DK1038" s="25"/>
      <c r="DL1038" s="25"/>
      <c r="DM1038" s="25"/>
      <c r="DN1038" s="25"/>
      <c r="DO1038" s="25"/>
      <c r="DP1038" s="25"/>
      <c r="DQ1038" s="25"/>
      <c r="DR1038" s="25"/>
      <c r="DS1038" s="25"/>
      <c r="DT1038" s="25"/>
      <c r="DU1038" s="25"/>
      <c r="DV1038" s="25"/>
      <c r="DW1038" s="25"/>
      <c r="DX1038" s="25"/>
      <c r="DY1038" s="25"/>
      <c r="DZ1038" s="25"/>
      <c r="EA1038" s="25"/>
      <c r="EB1038" s="25"/>
      <c r="EC1038" s="25"/>
      <c r="ED1038" s="25"/>
      <c r="EE1038" s="25"/>
      <c r="EF1038" s="25"/>
      <c r="EG1038" s="25"/>
      <c r="EH1038" s="25"/>
      <c r="EI1038" s="25"/>
      <c r="EJ1038" s="25"/>
      <c r="EK1038" s="25"/>
      <c r="EL1038" s="25"/>
      <c r="EM1038" s="25"/>
      <c r="EN1038" s="25"/>
      <c r="EO1038" s="25"/>
    </row>
    <row r="1039">
      <c r="A1039" s="78" t="s">
        <v>32</v>
      </c>
      <c r="B1039" s="78">
        <v>55085.0</v>
      </c>
      <c r="C1039" s="78" t="s">
        <v>774</v>
      </c>
      <c r="D1039" s="78">
        <v>338.0</v>
      </c>
      <c r="E1039" s="25"/>
      <c r="F1039" s="25"/>
      <c r="G1039" s="25"/>
      <c r="H1039" s="25"/>
      <c r="I1039" s="74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  <c r="CM1039" s="25"/>
      <c r="CN1039" s="25"/>
      <c r="CO1039" s="25"/>
      <c r="CP1039" s="25"/>
      <c r="CQ1039" s="25"/>
      <c r="CR1039" s="25"/>
      <c r="CS1039" s="25"/>
      <c r="CT1039" s="25"/>
      <c r="CU1039" s="25"/>
      <c r="CV1039" s="25"/>
      <c r="CW1039" s="25"/>
      <c r="CX1039" s="25"/>
      <c r="CY1039" s="25"/>
      <c r="CZ1039" s="25"/>
      <c r="DA1039" s="25"/>
      <c r="DB1039" s="25"/>
      <c r="DC1039" s="25"/>
      <c r="DD1039" s="25"/>
      <c r="DE1039" s="25"/>
      <c r="DF1039" s="25"/>
      <c r="DG1039" s="25"/>
      <c r="DH1039" s="25"/>
      <c r="DI1039" s="25"/>
      <c r="DJ1039" s="25"/>
      <c r="DK1039" s="25"/>
      <c r="DL1039" s="25"/>
      <c r="DM1039" s="25"/>
      <c r="DN1039" s="25"/>
      <c r="DO1039" s="25"/>
      <c r="DP1039" s="25"/>
      <c r="DQ1039" s="25"/>
      <c r="DR1039" s="25"/>
      <c r="DS1039" s="25"/>
      <c r="DT1039" s="25"/>
      <c r="DU1039" s="25"/>
      <c r="DV1039" s="25"/>
      <c r="DW1039" s="25"/>
      <c r="DX1039" s="25"/>
      <c r="DY1039" s="25"/>
      <c r="DZ1039" s="25"/>
      <c r="EA1039" s="25"/>
      <c r="EB1039" s="25"/>
      <c r="EC1039" s="25"/>
      <c r="ED1039" s="25"/>
      <c r="EE1039" s="25"/>
      <c r="EF1039" s="25"/>
      <c r="EG1039" s="25"/>
      <c r="EH1039" s="25"/>
      <c r="EI1039" s="25"/>
      <c r="EJ1039" s="25"/>
      <c r="EK1039" s="25"/>
      <c r="EL1039" s="25"/>
      <c r="EM1039" s="25"/>
      <c r="EN1039" s="25"/>
      <c r="EO1039" s="25"/>
    </row>
    <row r="1040">
      <c r="A1040" s="78" t="s">
        <v>32</v>
      </c>
      <c r="B1040" s="78">
        <v>55087.0</v>
      </c>
      <c r="C1040" s="78" t="s">
        <v>775</v>
      </c>
      <c r="D1040" s="73">
        <v>3227.0</v>
      </c>
      <c r="E1040" s="74"/>
      <c r="F1040" s="25"/>
      <c r="G1040" s="74"/>
      <c r="H1040" s="25"/>
      <c r="I1040" s="74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  <c r="CM1040" s="25"/>
      <c r="CN1040" s="25"/>
      <c r="CO1040" s="25"/>
      <c r="CP1040" s="25"/>
      <c r="CQ1040" s="25"/>
      <c r="CR1040" s="25"/>
      <c r="CS1040" s="25"/>
      <c r="CT1040" s="25"/>
      <c r="CU1040" s="25"/>
      <c r="CV1040" s="25"/>
      <c r="CW1040" s="25"/>
      <c r="CX1040" s="25"/>
      <c r="CY1040" s="25"/>
      <c r="CZ1040" s="25"/>
      <c r="DA1040" s="25"/>
      <c r="DB1040" s="25"/>
      <c r="DC1040" s="25"/>
      <c r="DD1040" s="25"/>
      <c r="DE1040" s="25"/>
      <c r="DF1040" s="25"/>
      <c r="DG1040" s="25"/>
      <c r="DH1040" s="25"/>
      <c r="DI1040" s="25"/>
      <c r="DJ1040" s="25"/>
      <c r="DK1040" s="25"/>
      <c r="DL1040" s="25"/>
      <c r="DM1040" s="25"/>
      <c r="DN1040" s="25"/>
      <c r="DO1040" s="25"/>
      <c r="DP1040" s="25"/>
      <c r="DQ1040" s="25"/>
      <c r="DR1040" s="25"/>
      <c r="DS1040" s="25"/>
      <c r="DT1040" s="25"/>
      <c r="DU1040" s="25"/>
      <c r="DV1040" s="25"/>
      <c r="DW1040" s="25"/>
      <c r="DX1040" s="25"/>
      <c r="DY1040" s="25"/>
      <c r="DZ1040" s="25"/>
      <c r="EA1040" s="25"/>
      <c r="EB1040" s="25"/>
      <c r="EC1040" s="25"/>
      <c r="ED1040" s="25"/>
      <c r="EE1040" s="25"/>
      <c r="EF1040" s="25"/>
      <c r="EG1040" s="25"/>
      <c r="EH1040" s="25"/>
      <c r="EI1040" s="25"/>
      <c r="EJ1040" s="25"/>
      <c r="EK1040" s="25"/>
      <c r="EL1040" s="25"/>
      <c r="EM1040" s="25"/>
      <c r="EN1040" s="25"/>
      <c r="EO1040" s="25"/>
    </row>
    <row r="1041">
      <c r="A1041" s="78" t="s">
        <v>32</v>
      </c>
      <c r="B1041" s="78">
        <v>55089.0</v>
      </c>
      <c r="C1041" s="78" t="s">
        <v>776</v>
      </c>
      <c r="D1041" s="78">
        <v>903.0</v>
      </c>
      <c r="E1041" s="74"/>
      <c r="F1041" s="25"/>
      <c r="G1041" s="25"/>
      <c r="H1041" s="25"/>
      <c r="I1041" s="74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  <c r="CM1041" s="25"/>
      <c r="CN1041" s="25"/>
      <c r="CO1041" s="25"/>
      <c r="CP1041" s="25"/>
      <c r="CQ1041" s="25"/>
      <c r="CR1041" s="25"/>
      <c r="CS1041" s="25"/>
      <c r="CT1041" s="25"/>
      <c r="CU1041" s="25"/>
      <c r="CV1041" s="25"/>
      <c r="CW1041" s="25"/>
      <c r="CX1041" s="25"/>
      <c r="CY1041" s="25"/>
      <c r="CZ1041" s="25"/>
      <c r="DA1041" s="25"/>
      <c r="DB1041" s="25"/>
      <c r="DC1041" s="25"/>
      <c r="DD1041" s="25"/>
      <c r="DE1041" s="25"/>
      <c r="DF1041" s="25"/>
      <c r="DG1041" s="25"/>
      <c r="DH1041" s="25"/>
      <c r="DI1041" s="25"/>
      <c r="DJ1041" s="25"/>
      <c r="DK1041" s="25"/>
      <c r="DL1041" s="25"/>
      <c r="DM1041" s="25"/>
      <c r="DN1041" s="25"/>
      <c r="DO1041" s="25"/>
      <c r="DP1041" s="25"/>
      <c r="DQ1041" s="25"/>
      <c r="DR1041" s="25"/>
      <c r="DS1041" s="25"/>
      <c r="DT1041" s="25"/>
      <c r="DU1041" s="25"/>
      <c r="DV1041" s="25"/>
      <c r="DW1041" s="25"/>
      <c r="DX1041" s="25"/>
      <c r="DY1041" s="25"/>
      <c r="DZ1041" s="25"/>
      <c r="EA1041" s="25"/>
      <c r="EB1041" s="25"/>
      <c r="EC1041" s="25"/>
      <c r="ED1041" s="25"/>
      <c r="EE1041" s="25"/>
      <c r="EF1041" s="25"/>
      <c r="EG1041" s="25"/>
      <c r="EH1041" s="25"/>
      <c r="EI1041" s="25"/>
      <c r="EJ1041" s="25"/>
      <c r="EK1041" s="25"/>
      <c r="EL1041" s="25"/>
      <c r="EM1041" s="25"/>
      <c r="EN1041" s="25"/>
      <c r="EO1041" s="25"/>
    </row>
    <row r="1042">
      <c r="A1042" s="78" t="s">
        <v>32</v>
      </c>
      <c r="B1042" s="78">
        <v>55091.0</v>
      </c>
      <c r="C1042" s="78" t="s">
        <v>777</v>
      </c>
      <c r="D1042" s="78">
        <v>67.0</v>
      </c>
      <c r="E1042" s="25"/>
      <c r="F1042" s="25"/>
      <c r="G1042" s="25"/>
      <c r="H1042" s="25"/>
      <c r="I1042" s="74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  <c r="CM1042" s="25"/>
      <c r="CN1042" s="25"/>
      <c r="CO1042" s="25"/>
      <c r="CP1042" s="25"/>
      <c r="CQ1042" s="25"/>
      <c r="CR1042" s="25"/>
      <c r="CS1042" s="25"/>
      <c r="CT1042" s="25"/>
      <c r="CU1042" s="25"/>
      <c r="CV1042" s="25"/>
      <c r="CW1042" s="25"/>
      <c r="CX1042" s="25"/>
      <c r="CY1042" s="25"/>
      <c r="CZ1042" s="25"/>
      <c r="DA1042" s="25"/>
      <c r="DB1042" s="25"/>
      <c r="DC1042" s="25"/>
      <c r="DD1042" s="25"/>
      <c r="DE1042" s="25"/>
      <c r="DF1042" s="25"/>
      <c r="DG1042" s="25"/>
      <c r="DH1042" s="25"/>
      <c r="DI1042" s="25"/>
      <c r="DJ1042" s="25"/>
      <c r="DK1042" s="25"/>
      <c r="DL1042" s="25"/>
      <c r="DM1042" s="25"/>
      <c r="DN1042" s="25"/>
      <c r="DO1042" s="25"/>
      <c r="DP1042" s="25"/>
      <c r="DQ1042" s="25"/>
      <c r="DR1042" s="25"/>
      <c r="DS1042" s="25"/>
      <c r="DT1042" s="25"/>
      <c r="DU1042" s="25"/>
      <c r="DV1042" s="25"/>
      <c r="DW1042" s="25"/>
      <c r="DX1042" s="25"/>
      <c r="DY1042" s="25"/>
      <c r="DZ1042" s="25"/>
      <c r="EA1042" s="25"/>
      <c r="EB1042" s="25"/>
      <c r="EC1042" s="25"/>
      <c r="ED1042" s="25"/>
      <c r="EE1042" s="25"/>
      <c r="EF1042" s="25"/>
      <c r="EG1042" s="25"/>
      <c r="EH1042" s="25"/>
      <c r="EI1042" s="25"/>
      <c r="EJ1042" s="25"/>
      <c r="EK1042" s="25"/>
      <c r="EL1042" s="25"/>
      <c r="EM1042" s="25"/>
      <c r="EN1042" s="25"/>
      <c r="EO1042" s="25"/>
    </row>
    <row r="1043">
      <c r="A1043" s="78" t="s">
        <v>32</v>
      </c>
      <c r="B1043" s="78">
        <v>55093.0</v>
      </c>
      <c r="C1043" s="78" t="s">
        <v>617</v>
      </c>
      <c r="D1043" s="78">
        <v>177.0</v>
      </c>
      <c r="E1043" s="25"/>
      <c r="F1043" s="25"/>
      <c r="G1043" s="25"/>
      <c r="H1043" s="25"/>
      <c r="I1043" s="74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  <c r="CM1043" s="25"/>
      <c r="CN1043" s="25"/>
      <c r="CO1043" s="25"/>
      <c r="CP1043" s="25"/>
      <c r="CQ1043" s="25"/>
      <c r="CR1043" s="25"/>
      <c r="CS1043" s="25"/>
      <c r="CT1043" s="25"/>
      <c r="CU1043" s="25"/>
      <c r="CV1043" s="25"/>
      <c r="CW1043" s="25"/>
      <c r="CX1043" s="25"/>
      <c r="CY1043" s="25"/>
      <c r="CZ1043" s="25"/>
      <c r="DA1043" s="25"/>
      <c r="DB1043" s="25"/>
      <c r="DC1043" s="25"/>
      <c r="DD1043" s="25"/>
      <c r="DE1043" s="25"/>
      <c r="DF1043" s="25"/>
      <c r="DG1043" s="25"/>
      <c r="DH1043" s="25"/>
      <c r="DI1043" s="25"/>
      <c r="DJ1043" s="25"/>
      <c r="DK1043" s="25"/>
      <c r="DL1043" s="25"/>
      <c r="DM1043" s="25"/>
      <c r="DN1043" s="25"/>
      <c r="DO1043" s="25"/>
      <c r="DP1043" s="25"/>
      <c r="DQ1043" s="25"/>
      <c r="DR1043" s="25"/>
      <c r="DS1043" s="25"/>
      <c r="DT1043" s="25"/>
      <c r="DU1043" s="25"/>
      <c r="DV1043" s="25"/>
      <c r="DW1043" s="25"/>
      <c r="DX1043" s="25"/>
      <c r="DY1043" s="25"/>
      <c r="DZ1043" s="25"/>
      <c r="EA1043" s="25"/>
      <c r="EB1043" s="25"/>
      <c r="EC1043" s="25"/>
      <c r="ED1043" s="25"/>
      <c r="EE1043" s="25"/>
      <c r="EF1043" s="25"/>
      <c r="EG1043" s="25"/>
      <c r="EH1043" s="25"/>
      <c r="EI1043" s="25"/>
      <c r="EJ1043" s="25"/>
      <c r="EK1043" s="25"/>
      <c r="EL1043" s="25"/>
      <c r="EM1043" s="25"/>
      <c r="EN1043" s="25"/>
      <c r="EO1043" s="25"/>
    </row>
    <row r="1044">
      <c r="A1044" s="78" t="s">
        <v>32</v>
      </c>
      <c r="B1044" s="78">
        <v>55095.0</v>
      </c>
      <c r="C1044" s="78" t="s">
        <v>304</v>
      </c>
      <c r="D1044" s="78">
        <v>401.0</v>
      </c>
      <c r="E1044" s="25"/>
      <c r="F1044" s="25"/>
      <c r="G1044" s="25"/>
      <c r="H1044" s="25"/>
      <c r="I1044" s="74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  <c r="CM1044" s="25"/>
      <c r="CN1044" s="25"/>
      <c r="CO1044" s="25"/>
      <c r="CP1044" s="25"/>
      <c r="CQ1044" s="25"/>
      <c r="CR1044" s="25"/>
      <c r="CS1044" s="25"/>
      <c r="CT1044" s="25"/>
      <c r="CU1044" s="25"/>
      <c r="CV1044" s="25"/>
      <c r="CW1044" s="25"/>
      <c r="CX1044" s="25"/>
      <c r="CY1044" s="25"/>
      <c r="CZ1044" s="25"/>
      <c r="DA1044" s="25"/>
      <c r="DB1044" s="25"/>
      <c r="DC1044" s="25"/>
      <c r="DD1044" s="25"/>
      <c r="DE1044" s="25"/>
      <c r="DF1044" s="25"/>
      <c r="DG1044" s="25"/>
      <c r="DH1044" s="25"/>
      <c r="DI1044" s="25"/>
      <c r="DJ1044" s="25"/>
      <c r="DK1044" s="25"/>
      <c r="DL1044" s="25"/>
      <c r="DM1044" s="25"/>
      <c r="DN1044" s="25"/>
      <c r="DO1044" s="25"/>
      <c r="DP1044" s="25"/>
      <c r="DQ1044" s="25"/>
      <c r="DR1044" s="25"/>
      <c r="DS1044" s="25"/>
      <c r="DT1044" s="25"/>
      <c r="DU1044" s="25"/>
      <c r="DV1044" s="25"/>
      <c r="DW1044" s="25"/>
      <c r="DX1044" s="25"/>
      <c r="DY1044" s="25"/>
      <c r="DZ1044" s="25"/>
      <c r="EA1044" s="25"/>
      <c r="EB1044" s="25"/>
      <c r="EC1044" s="25"/>
      <c r="ED1044" s="25"/>
      <c r="EE1044" s="25"/>
      <c r="EF1044" s="25"/>
      <c r="EG1044" s="25"/>
      <c r="EH1044" s="25"/>
      <c r="EI1044" s="25"/>
      <c r="EJ1044" s="25"/>
      <c r="EK1044" s="25"/>
      <c r="EL1044" s="25"/>
      <c r="EM1044" s="25"/>
      <c r="EN1044" s="25"/>
      <c r="EO1044" s="25"/>
    </row>
    <row r="1045">
      <c r="A1045" s="78" t="s">
        <v>32</v>
      </c>
      <c r="B1045" s="78">
        <v>55097.0</v>
      </c>
      <c r="C1045" s="78" t="s">
        <v>692</v>
      </c>
      <c r="D1045" s="78">
        <v>702.0</v>
      </c>
      <c r="E1045" s="74"/>
      <c r="F1045" s="25"/>
      <c r="G1045" s="25"/>
      <c r="H1045" s="25"/>
      <c r="I1045" s="74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  <c r="CM1045" s="25"/>
      <c r="CN1045" s="25"/>
      <c r="CO1045" s="25"/>
      <c r="CP1045" s="25"/>
      <c r="CQ1045" s="25"/>
      <c r="CR1045" s="25"/>
      <c r="CS1045" s="25"/>
      <c r="CT1045" s="25"/>
      <c r="CU1045" s="25"/>
      <c r="CV1045" s="25"/>
      <c r="CW1045" s="25"/>
      <c r="CX1045" s="25"/>
      <c r="CY1045" s="25"/>
      <c r="CZ1045" s="25"/>
      <c r="DA1045" s="25"/>
      <c r="DB1045" s="25"/>
      <c r="DC1045" s="25"/>
      <c r="DD1045" s="25"/>
      <c r="DE1045" s="25"/>
      <c r="DF1045" s="25"/>
      <c r="DG1045" s="25"/>
      <c r="DH1045" s="25"/>
      <c r="DI1045" s="25"/>
      <c r="DJ1045" s="25"/>
      <c r="DK1045" s="25"/>
      <c r="DL1045" s="25"/>
      <c r="DM1045" s="25"/>
      <c r="DN1045" s="25"/>
      <c r="DO1045" s="25"/>
      <c r="DP1045" s="25"/>
      <c r="DQ1045" s="25"/>
      <c r="DR1045" s="25"/>
      <c r="DS1045" s="25"/>
      <c r="DT1045" s="25"/>
      <c r="DU1045" s="25"/>
      <c r="DV1045" s="25"/>
      <c r="DW1045" s="25"/>
      <c r="DX1045" s="25"/>
      <c r="DY1045" s="25"/>
      <c r="DZ1045" s="25"/>
      <c r="EA1045" s="25"/>
      <c r="EB1045" s="25"/>
      <c r="EC1045" s="25"/>
      <c r="ED1045" s="25"/>
      <c r="EE1045" s="25"/>
      <c r="EF1045" s="25"/>
      <c r="EG1045" s="25"/>
      <c r="EH1045" s="25"/>
      <c r="EI1045" s="25"/>
      <c r="EJ1045" s="25"/>
      <c r="EK1045" s="25"/>
      <c r="EL1045" s="25"/>
      <c r="EM1045" s="25"/>
      <c r="EN1045" s="25"/>
      <c r="EO1045" s="25"/>
    </row>
    <row r="1046">
      <c r="A1046" s="78" t="s">
        <v>32</v>
      </c>
      <c r="B1046" s="78">
        <v>55099.0</v>
      </c>
      <c r="C1046" s="78" t="s">
        <v>778</v>
      </c>
      <c r="D1046" s="78">
        <v>118.0</v>
      </c>
      <c r="E1046" s="25"/>
      <c r="F1046" s="25"/>
      <c r="G1046" s="25"/>
      <c r="H1046" s="25"/>
      <c r="I1046" s="74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  <c r="CM1046" s="25"/>
      <c r="CN1046" s="25"/>
      <c r="CO1046" s="25"/>
      <c r="CP1046" s="25"/>
      <c r="CQ1046" s="25"/>
      <c r="CR1046" s="25"/>
      <c r="CS1046" s="25"/>
      <c r="CT1046" s="25"/>
      <c r="CU1046" s="25"/>
      <c r="CV1046" s="25"/>
      <c r="CW1046" s="25"/>
      <c r="CX1046" s="25"/>
      <c r="CY1046" s="25"/>
      <c r="CZ1046" s="25"/>
      <c r="DA1046" s="25"/>
      <c r="DB1046" s="25"/>
      <c r="DC1046" s="25"/>
      <c r="DD1046" s="25"/>
      <c r="DE1046" s="25"/>
      <c r="DF1046" s="25"/>
      <c r="DG1046" s="25"/>
      <c r="DH1046" s="25"/>
      <c r="DI1046" s="25"/>
      <c r="DJ1046" s="25"/>
      <c r="DK1046" s="25"/>
      <c r="DL1046" s="25"/>
      <c r="DM1046" s="25"/>
      <c r="DN1046" s="25"/>
      <c r="DO1046" s="25"/>
      <c r="DP1046" s="25"/>
      <c r="DQ1046" s="25"/>
      <c r="DR1046" s="25"/>
      <c r="DS1046" s="25"/>
      <c r="DT1046" s="25"/>
      <c r="DU1046" s="25"/>
      <c r="DV1046" s="25"/>
      <c r="DW1046" s="25"/>
      <c r="DX1046" s="25"/>
      <c r="DY1046" s="25"/>
      <c r="DZ1046" s="25"/>
      <c r="EA1046" s="25"/>
      <c r="EB1046" s="25"/>
      <c r="EC1046" s="25"/>
      <c r="ED1046" s="25"/>
      <c r="EE1046" s="25"/>
      <c r="EF1046" s="25"/>
      <c r="EG1046" s="25"/>
      <c r="EH1046" s="25"/>
      <c r="EI1046" s="25"/>
      <c r="EJ1046" s="25"/>
      <c r="EK1046" s="25"/>
      <c r="EL1046" s="25"/>
      <c r="EM1046" s="25"/>
      <c r="EN1046" s="25"/>
      <c r="EO1046" s="25"/>
    </row>
    <row r="1047">
      <c r="A1047" s="78" t="s">
        <v>32</v>
      </c>
      <c r="B1047" s="78">
        <v>55101.0</v>
      </c>
      <c r="C1047" s="78" t="s">
        <v>779</v>
      </c>
      <c r="D1047" s="73">
        <v>2141.0</v>
      </c>
      <c r="E1047" s="74"/>
      <c r="F1047" s="25"/>
      <c r="G1047" s="74"/>
      <c r="H1047" s="25"/>
      <c r="I1047" s="74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  <c r="CM1047" s="25"/>
      <c r="CN1047" s="25"/>
      <c r="CO1047" s="25"/>
      <c r="CP1047" s="25"/>
      <c r="CQ1047" s="25"/>
      <c r="CR1047" s="25"/>
      <c r="CS1047" s="25"/>
      <c r="CT1047" s="25"/>
      <c r="CU1047" s="25"/>
      <c r="CV1047" s="25"/>
      <c r="CW1047" s="25"/>
      <c r="CX1047" s="25"/>
      <c r="CY1047" s="25"/>
      <c r="CZ1047" s="25"/>
      <c r="DA1047" s="25"/>
      <c r="DB1047" s="25"/>
      <c r="DC1047" s="25"/>
      <c r="DD1047" s="25"/>
      <c r="DE1047" s="25"/>
      <c r="DF1047" s="25"/>
      <c r="DG1047" s="25"/>
      <c r="DH1047" s="25"/>
      <c r="DI1047" s="25"/>
      <c r="DJ1047" s="25"/>
      <c r="DK1047" s="25"/>
      <c r="DL1047" s="25"/>
      <c r="DM1047" s="25"/>
      <c r="DN1047" s="25"/>
      <c r="DO1047" s="25"/>
      <c r="DP1047" s="25"/>
      <c r="DQ1047" s="25"/>
      <c r="DR1047" s="25"/>
      <c r="DS1047" s="25"/>
      <c r="DT1047" s="25"/>
      <c r="DU1047" s="25"/>
      <c r="DV1047" s="25"/>
      <c r="DW1047" s="25"/>
      <c r="DX1047" s="25"/>
      <c r="DY1047" s="25"/>
      <c r="DZ1047" s="25"/>
      <c r="EA1047" s="25"/>
      <c r="EB1047" s="25"/>
      <c r="EC1047" s="25"/>
      <c r="ED1047" s="25"/>
      <c r="EE1047" s="25"/>
      <c r="EF1047" s="25"/>
      <c r="EG1047" s="25"/>
      <c r="EH1047" s="25"/>
      <c r="EI1047" s="25"/>
      <c r="EJ1047" s="25"/>
      <c r="EK1047" s="25"/>
      <c r="EL1047" s="25"/>
      <c r="EM1047" s="25"/>
      <c r="EN1047" s="25"/>
      <c r="EO1047" s="25"/>
    </row>
    <row r="1048">
      <c r="A1048" s="78" t="s">
        <v>32</v>
      </c>
      <c r="B1048" s="78">
        <v>55103.0</v>
      </c>
      <c r="C1048" s="78" t="s">
        <v>187</v>
      </c>
      <c r="D1048" s="78">
        <v>95.0</v>
      </c>
      <c r="E1048" s="25"/>
      <c r="F1048" s="25"/>
      <c r="G1048" s="25"/>
      <c r="H1048" s="25"/>
      <c r="I1048" s="74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  <c r="CM1048" s="25"/>
      <c r="CN1048" s="25"/>
      <c r="CO1048" s="25"/>
      <c r="CP1048" s="25"/>
      <c r="CQ1048" s="25"/>
      <c r="CR1048" s="25"/>
      <c r="CS1048" s="25"/>
      <c r="CT1048" s="25"/>
      <c r="CU1048" s="25"/>
      <c r="CV1048" s="25"/>
      <c r="CW1048" s="25"/>
      <c r="CX1048" s="25"/>
      <c r="CY1048" s="25"/>
      <c r="CZ1048" s="25"/>
      <c r="DA1048" s="25"/>
      <c r="DB1048" s="25"/>
      <c r="DC1048" s="25"/>
      <c r="DD1048" s="25"/>
      <c r="DE1048" s="25"/>
      <c r="DF1048" s="25"/>
      <c r="DG1048" s="25"/>
      <c r="DH1048" s="25"/>
      <c r="DI1048" s="25"/>
      <c r="DJ1048" s="25"/>
      <c r="DK1048" s="25"/>
      <c r="DL1048" s="25"/>
      <c r="DM1048" s="25"/>
      <c r="DN1048" s="25"/>
      <c r="DO1048" s="25"/>
      <c r="DP1048" s="25"/>
      <c r="DQ1048" s="25"/>
      <c r="DR1048" s="25"/>
      <c r="DS1048" s="25"/>
      <c r="DT1048" s="25"/>
      <c r="DU1048" s="25"/>
      <c r="DV1048" s="25"/>
      <c r="DW1048" s="25"/>
      <c r="DX1048" s="25"/>
      <c r="DY1048" s="25"/>
      <c r="DZ1048" s="25"/>
      <c r="EA1048" s="25"/>
      <c r="EB1048" s="25"/>
      <c r="EC1048" s="25"/>
      <c r="ED1048" s="25"/>
      <c r="EE1048" s="25"/>
      <c r="EF1048" s="25"/>
      <c r="EG1048" s="25"/>
      <c r="EH1048" s="25"/>
      <c r="EI1048" s="25"/>
      <c r="EJ1048" s="25"/>
      <c r="EK1048" s="25"/>
      <c r="EL1048" s="25"/>
      <c r="EM1048" s="25"/>
      <c r="EN1048" s="25"/>
      <c r="EO1048" s="25"/>
    </row>
    <row r="1049">
      <c r="A1049" s="78" t="s">
        <v>32</v>
      </c>
      <c r="B1049" s="78">
        <v>55105.0</v>
      </c>
      <c r="C1049" s="78" t="s">
        <v>510</v>
      </c>
      <c r="D1049" s="73">
        <v>1429.0</v>
      </c>
      <c r="E1049" s="74"/>
      <c r="F1049" s="25"/>
      <c r="G1049" s="74"/>
      <c r="H1049" s="25"/>
      <c r="I1049" s="74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  <c r="CM1049" s="25"/>
      <c r="CN1049" s="25"/>
      <c r="CO1049" s="25"/>
      <c r="CP1049" s="25"/>
      <c r="CQ1049" s="25"/>
      <c r="CR1049" s="25"/>
      <c r="CS1049" s="25"/>
      <c r="CT1049" s="25"/>
      <c r="CU1049" s="25"/>
      <c r="CV1049" s="25"/>
      <c r="CW1049" s="25"/>
      <c r="CX1049" s="25"/>
      <c r="CY1049" s="25"/>
      <c r="CZ1049" s="25"/>
      <c r="DA1049" s="25"/>
      <c r="DB1049" s="25"/>
      <c r="DC1049" s="25"/>
      <c r="DD1049" s="25"/>
      <c r="DE1049" s="25"/>
      <c r="DF1049" s="25"/>
      <c r="DG1049" s="25"/>
      <c r="DH1049" s="25"/>
      <c r="DI1049" s="25"/>
      <c r="DJ1049" s="25"/>
      <c r="DK1049" s="25"/>
      <c r="DL1049" s="25"/>
      <c r="DM1049" s="25"/>
      <c r="DN1049" s="25"/>
      <c r="DO1049" s="25"/>
      <c r="DP1049" s="25"/>
      <c r="DQ1049" s="25"/>
      <c r="DR1049" s="25"/>
      <c r="DS1049" s="25"/>
      <c r="DT1049" s="25"/>
      <c r="DU1049" s="25"/>
      <c r="DV1049" s="25"/>
      <c r="DW1049" s="25"/>
      <c r="DX1049" s="25"/>
      <c r="DY1049" s="25"/>
      <c r="DZ1049" s="25"/>
      <c r="EA1049" s="25"/>
      <c r="EB1049" s="25"/>
      <c r="EC1049" s="25"/>
      <c r="ED1049" s="25"/>
      <c r="EE1049" s="25"/>
      <c r="EF1049" s="25"/>
      <c r="EG1049" s="25"/>
      <c r="EH1049" s="25"/>
      <c r="EI1049" s="25"/>
      <c r="EJ1049" s="25"/>
      <c r="EK1049" s="25"/>
      <c r="EL1049" s="25"/>
      <c r="EM1049" s="25"/>
      <c r="EN1049" s="25"/>
      <c r="EO1049" s="25"/>
    </row>
    <row r="1050">
      <c r="A1050" s="78" t="s">
        <v>32</v>
      </c>
      <c r="B1050" s="78">
        <v>55107.0</v>
      </c>
      <c r="C1050" s="78" t="s">
        <v>780</v>
      </c>
      <c r="D1050" s="78">
        <v>45.0</v>
      </c>
      <c r="E1050" s="25"/>
      <c r="F1050" s="25"/>
      <c r="G1050" s="25"/>
      <c r="H1050" s="25"/>
      <c r="I1050" s="74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  <c r="CM1050" s="25"/>
      <c r="CN1050" s="25"/>
      <c r="CO1050" s="25"/>
      <c r="CP1050" s="25"/>
      <c r="CQ1050" s="25"/>
      <c r="CR1050" s="25"/>
      <c r="CS1050" s="25"/>
      <c r="CT1050" s="25"/>
      <c r="CU1050" s="25"/>
      <c r="CV1050" s="25"/>
      <c r="CW1050" s="25"/>
      <c r="CX1050" s="25"/>
      <c r="CY1050" s="25"/>
      <c r="CZ1050" s="25"/>
      <c r="DA1050" s="25"/>
      <c r="DB1050" s="25"/>
      <c r="DC1050" s="25"/>
      <c r="DD1050" s="25"/>
      <c r="DE1050" s="25"/>
      <c r="DF1050" s="25"/>
      <c r="DG1050" s="25"/>
      <c r="DH1050" s="25"/>
      <c r="DI1050" s="25"/>
      <c r="DJ1050" s="25"/>
      <c r="DK1050" s="25"/>
      <c r="DL1050" s="25"/>
      <c r="DM1050" s="25"/>
      <c r="DN1050" s="25"/>
      <c r="DO1050" s="25"/>
      <c r="DP1050" s="25"/>
      <c r="DQ1050" s="25"/>
      <c r="DR1050" s="25"/>
      <c r="DS1050" s="25"/>
      <c r="DT1050" s="25"/>
      <c r="DU1050" s="25"/>
      <c r="DV1050" s="25"/>
      <c r="DW1050" s="25"/>
      <c r="DX1050" s="25"/>
      <c r="DY1050" s="25"/>
      <c r="DZ1050" s="25"/>
      <c r="EA1050" s="25"/>
      <c r="EB1050" s="25"/>
      <c r="EC1050" s="25"/>
      <c r="ED1050" s="25"/>
      <c r="EE1050" s="25"/>
      <c r="EF1050" s="25"/>
      <c r="EG1050" s="25"/>
      <c r="EH1050" s="25"/>
      <c r="EI1050" s="25"/>
      <c r="EJ1050" s="25"/>
      <c r="EK1050" s="25"/>
      <c r="EL1050" s="25"/>
      <c r="EM1050" s="25"/>
      <c r="EN1050" s="25"/>
      <c r="EO1050" s="25"/>
    </row>
    <row r="1051">
      <c r="A1051" s="78" t="s">
        <v>32</v>
      </c>
      <c r="B1051" s="78">
        <v>55109.0</v>
      </c>
      <c r="C1051" s="78" t="s">
        <v>781</v>
      </c>
      <c r="D1051" s="78">
        <v>989.0</v>
      </c>
      <c r="E1051" s="74"/>
      <c r="F1051" s="25"/>
      <c r="G1051" s="25"/>
      <c r="H1051" s="25"/>
      <c r="I1051" s="74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  <c r="CM1051" s="25"/>
      <c r="CN1051" s="25"/>
      <c r="CO1051" s="25"/>
      <c r="CP1051" s="25"/>
      <c r="CQ1051" s="25"/>
      <c r="CR1051" s="25"/>
      <c r="CS1051" s="25"/>
      <c r="CT1051" s="25"/>
      <c r="CU1051" s="25"/>
      <c r="CV1051" s="25"/>
      <c r="CW1051" s="25"/>
      <c r="CX1051" s="25"/>
      <c r="CY1051" s="25"/>
      <c r="CZ1051" s="25"/>
      <c r="DA1051" s="25"/>
      <c r="DB1051" s="25"/>
      <c r="DC1051" s="25"/>
      <c r="DD1051" s="25"/>
      <c r="DE1051" s="25"/>
      <c r="DF1051" s="25"/>
      <c r="DG1051" s="25"/>
      <c r="DH1051" s="25"/>
      <c r="DI1051" s="25"/>
      <c r="DJ1051" s="25"/>
      <c r="DK1051" s="25"/>
      <c r="DL1051" s="25"/>
      <c r="DM1051" s="25"/>
      <c r="DN1051" s="25"/>
      <c r="DO1051" s="25"/>
      <c r="DP1051" s="25"/>
      <c r="DQ1051" s="25"/>
      <c r="DR1051" s="25"/>
      <c r="DS1051" s="25"/>
      <c r="DT1051" s="25"/>
      <c r="DU1051" s="25"/>
      <c r="DV1051" s="25"/>
      <c r="DW1051" s="25"/>
      <c r="DX1051" s="25"/>
      <c r="DY1051" s="25"/>
      <c r="DZ1051" s="25"/>
      <c r="EA1051" s="25"/>
      <c r="EB1051" s="25"/>
      <c r="EC1051" s="25"/>
      <c r="ED1051" s="25"/>
      <c r="EE1051" s="25"/>
      <c r="EF1051" s="25"/>
      <c r="EG1051" s="25"/>
      <c r="EH1051" s="25"/>
      <c r="EI1051" s="25"/>
      <c r="EJ1051" s="25"/>
      <c r="EK1051" s="25"/>
      <c r="EL1051" s="25"/>
      <c r="EM1051" s="25"/>
      <c r="EN1051" s="25"/>
      <c r="EO1051" s="25"/>
    </row>
    <row r="1052">
      <c r="A1052" s="78" t="s">
        <v>32</v>
      </c>
      <c r="B1052" s="78">
        <v>55111.0</v>
      </c>
      <c r="C1052" s="78" t="s">
        <v>782</v>
      </c>
      <c r="D1052" s="78">
        <v>924.0</v>
      </c>
      <c r="E1052" s="74"/>
      <c r="F1052" s="25"/>
      <c r="G1052" s="25"/>
      <c r="H1052" s="25"/>
      <c r="I1052" s="74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  <c r="CM1052" s="25"/>
      <c r="CN1052" s="25"/>
      <c r="CO1052" s="25"/>
      <c r="CP1052" s="25"/>
      <c r="CQ1052" s="25"/>
      <c r="CR1052" s="25"/>
      <c r="CS1052" s="25"/>
      <c r="CT1052" s="25"/>
      <c r="CU1052" s="25"/>
      <c r="CV1052" s="25"/>
      <c r="CW1052" s="25"/>
      <c r="CX1052" s="25"/>
      <c r="CY1052" s="25"/>
      <c r="CZ1052" s="25"/>
      <c r="DA1052" s="25"/>
      <c r="DB1052" s="25"/>
      <c r="DC1052" s="25"/>
      <c r="DD1052" s="25"/>
      <c r="DE1052" s="25"/>
      <c r="DF1052" s="25"/>
      <c r="DG1052" s="25"/>
      <c r="DH1052" s="25"/>
      <c r="DI1052" s="25"/>
      <c r="DJ1052" s="25"/>
      <c r="DK1052" s="25"/>
      <c r="DL1052" s="25"/>
      <c r="DM1052" s="25"/>
      <c r="DN1052" s="25"/>
      <c r="DO1052" s="25"/>
      <c r="DP1052" s="25"/>
      <c r="DQ1052" s="25"/>
      <c r="DR1052" s="25"/>
      <c r="DS1052" s="25"/>
      <c r="DT1052" s="25"/>
      <c r="DU1052" s="25"/>
      <c r="DV1052" s="25"/>
      <c r="DW1052" s="25"/>
      <c r="DX1052" s="25"/>
      <c r="DY1052" s="25"/>
      <c r="DZ1052" s="25"/>
      <c r="EA1052" s="25"/>
      <c r="EB1052" s="25"/>
      <c r="EC1052" s="25"/>
      <c r="ED1052" s="25"/>
      <c r="EE1052" s="25"/>
      <c r="EF1052" s="25"/>
      <c r="EG1052" s="25"/>
      <c r="EH1052" s="25"/>
      <c r="EI1052" s="25"/>
      <c r="EJ1052" s="25"/>
      <c r="EK1052" s="25"/>
      <c r="EL1052" s="25"/>
      <c r="EM1052" s="25"/>
      <c r="EN1052" s="25"/>
      <c r="EO1052" s="25"/>
    </row>
    <row r="1053">
      <c r="A1053" s="78" t="s">
        <v>32</v>
      </c>
      <c r="B1053" s="78">
        <v>55113.0</v>
      </c>
      <c r="C1053" s="78" t="s">
        <v>783</v>
      </c>
      <c r="D1053" s="78">
        <v>113.0</v>
      </c>
      <c r="E1053" s="25"/>
      <c r="F1053" s="25"/>
      <c r="G1053" s="25"/>
      <c r="H1053" s="25"/>
      <c r="I1053" s="74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  <c r="CM1053" s="25"/>
      <c r="CN1053" s="25"/>
      <c r="CO1053" s="25"/>
      <c r="CP1053" s="25"/>
      <c r="CQ1053" s="25"/>
      <c r="CR1053" s="25"/>
      <c r="CS1053" s="25"/>
      <c r="CT1053" s="25"/>
      <c r="CU1053" s="25"/>
      <c r="CV1053" s="25"/>
      <c r="CW1053" s="25"/>
      <c r="CX1053" s="25"/>
      <c r="CY1053" s="25"/>
      <c r="CZ1053" s="25"/>
      <c r="DA1053" s="25"/>
      <c r="DB1053" s="25"/>
      <c r="DC1053" s="25"/>
      <c r="DD1053" s="25"/>
      <c r="DE1053" s="25"/>
      <c r="DF1053" s="25"/>
      <c r="DG1053" s="25"/>
      <c r="DH1053" s="25"/>
      <c r="DI1053" s="25"/>
      <c r="DJ1053" s="25"/>
      <c r="DK1053" s="25"/>
      <c r="DL1053" s="25"/>
      <c r="DM1053" s="25"/>
      <c r="DN1053" s="25"/>
      <c r="DO1053" s="25"/>
      <c r="DP1053" s="25"/>
      <c r="DQ1053" s="25"/>
      <c r="DR1053" s="25"/>
      <c r="DS1053" s="25"/>
      <c r="DT1053" s="25"/>
      <c r="DU1053" s="25"/>
      <c r="DV1053" s="25"/>
      <c r="DW1053" s="25"/>
      <c r="DX1053" s="25"/>
      <c r="DY1053" s="25"/>
      <c r="DZ1053" s="25"/>
      <c r="EA1053" s="25"/>
      <c r="EB1053" s="25"/>
      <c r="EC1053" s="25"/>
      <c r="ED1053" s="25"/>
      <c r="EE1053" s="25"/>
      <c r="EF1053" s="25"/>
      <c r="EG1053" s="25"/>
      <c r="EH1053" s="25"/>
      <c r="EI1053" s="25"/>
      <c r="EJ1053" s="25"/>
      <c r="EK1053" s="25"/>
      <c r="EL1053" s="25"/>
      <c r="EM1053" s="25"/>
      <c r="EN1053" s="25"/>
      <c r="EO1053" s="25"/>
    </row>
    <row r="1054">
      <c r="A1054" s="78" t="s">
        <v>32</v>
      </c>
      <c r="B1054" s="78">
        <v>55115.0</v>
      </c>
      <c r="C1054" s="78" t="s">
        <v>784</v>
      </c>
      <c r="D1054" s="78">
        <v>178.0</v>
      </c>
      <c r="E1054" s="25"/>
      <c r="F1054" s="25"/>
      <c r="G1054" s="25"/>
      <c r="H1054" s="25"/>
      <c r="I1054" s="74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  <c r="CM1054" s="25"/>
      <c r="CN1054" s="25"/>
      <c r="CO1054" s="25"/>
      <c r="CP1054" s="25"/>
      <c r="CQ1054" s="25"/>
      <c r="CR1054" s="25"/>
      <c r="CS1054" s="25"/>
      <c r="CT1054" s="25"/>
      <c r="CU1054" s="25"/>
      <c r="CV1054" s="25"/>
      <c r="CW1054" s="25"/>
      <c r="CX1054" s="25"/>
      <c r="CY1054" s="25"/>
      <c r="CZ1054" s="25"/>
      <c r="DA1054" s="25"/>
      <c r="DB1054" s="25"/>
      <c r="DC1054" s="25"/>
      <c r="DD1054" s="25"/>
      <c r="DE1054" s="25"/>
      <c r="DF1054" s="25"/>
      <c r="DG1054" s="25"/>
      <c r="DH1054" s="25"/>
      <c r="DI1054" s="25"/>
      <c r="DJ1054" s="25"/>
      <c r="DK1054" s="25"/>
      <c r="DL1054" s="25"/>
      <c r="DM1054" s="25"/>
      <c r="DN1054" s="25"/>
      <c r="DO1054" s="25"/>
      <c r="DP1054" s="25"/>
      <c r="DQ1054" s="25"/>
      <c r="DR1054" s="25"/>
      <c r="DS1054" s="25"/>
      <c r="DT1054" s="25"/>
      <c r="DU1054" s="25"/>
      <c r="DV1054" s="25"/>
      <c r="DW1054" s="25"/>
      <c r="DX1054" s="25"/>
      <c r="DY1054" s="25"/>
      <c r="DZ1054" s="25"/>
      <c r="EA1054" s="25"/>
      <c r="EB1054" s="25"/>
      <c r="EC1054" s="25"/>
      <c r="ED1054" s="25"/>
      <c r="EE1054" s="25"/>
      <c r="EF1054" s="25"/>
      <c r="EG1054" s="25"/>
      <c r="EH1054" s="25"/>
      <c r="EI1054" s="25"/>
      <c r="EJ1054" s="25"/>
      <c r="EK1054" s="25"/>
      <c r="EL1054" s="25"/>
      <c r="EM1054" s="25"/>
      <c r="EN1054" s="25"/>
      <c r="EO1054" s="25"/>
    </row>
    <row r="1055">
      <c r="A1055" s="78" t="s">
        <v>32</v>
      </c>
      <c r="B1055" s="78">
        <v>55117.0</v>
      </c>
      <c r="C1055" s="78" t="s">
        <v>785</v>
      </c>
      <c r="D1055" s="78">
        <v>945.0</v>
      </c>
      <c r="E1055" s="74"/>
      <c r="F1055" s="25"/>
      <c r="G1055" s="25"/>
      <c r="H1055" s="25"/>
      <c r="I1055" s="74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  <c r="CM1055" s="25"/>
      <c r="CN1055" s="25"/>
      <c r="CO1055" s="25"/>
      <c r="CP1055" s="25"/>
      <c r="CQ1055" s="25"/>
      <c r="CR1055" s="25"/>
      <c r="CS1055" s="25"/>
      <c r="CT1055" s="25"/>
      <c r="CU1055" s="25"/>
      <c r="CV1055" s="25"/>
      <c r="CW1055" s="25"/>
      <c r="CX1055" s="25"/>
      <c r="CY1055" s="25"/>
      <c r="CZ1055" s="25"/>
      <c r="DA1055" s="25"/>
      <c r="DB1055" s="25"/>
      <c r="DC1055" s="25"/>
      <c r="DD1055" s="25"/>
      <c r="DE1055" s="25"/>
      <c r="DF1055" s="25"/>
      <c r="DG1055" s="25"/>
      <c r="DH1055" s="25"/>
      <c r="DI1055" s="25"/>
      <c r="DJ1055" s="25"/>
      <c r="DK1055" s="25"/>
      <c r="DL1055" s="25"/>
      <c r="DM1055" s="25"/>
      <c r="DN1055" s="25"/>
      <c r="DO1055" s="25"/>
      <c r="DP1055" s="25"/>
      <c r="DQ1055" s="25"/>
      <c r="DR1055" s="25"/>
      <c r="DS1055" s="25"/>
      <c r="DT1055" s="25"/>
      <c r="DU1055" s="25"/>
      <c r="DV1055" s="25"/>
      <c r="DW1055" s="25"/>
      <c r="DX1055" s="25"/>
      <c r="DY1055" s="25"/>
      <c r="DZ1055" s="25"/>
      <c r="EA1055" s="25"/>
      <c r="EB1055" s="25"/>
      <c r="EC1055" s="25"/>
      <c r="ED1055" s="25"/>
      <c r="EE1055" s="25"/>
      <c r="EF1055" s="25"/>
      <c r="EG1055" s="25"/>
      <c r="EH1055" s="25"/>
      <c r="EI1055" s="25"/>
      <c r="EJ1055" s="25"/>
      <c r="EK1055" s="25"/>
      <c r="EL1055" s="25"/>
      <c r="EM1055" s="25"/>
      <c r="EN1055" s="25"/>
      <c r="EO1055" s="25"/>
    </row>
    <row r="1056">
      <c r="A1056" s="78" t="s">
        <v>32</v>
      </c>
      <c r="B1056" s="78">
        <v>55119.0</v>
      </c>
      <c r="C1056" s="78" t="s">
        <v>312</v>
      </c>
      <c r="D1056" s="78">
        <v>82.0</v>
      </c>
      <c r="E1056" s="25"/>
      <c r="F1056" s="25"/>
      <c r="G1056" s="25"/>
      <c r="H1056" s="25"/>
      <c r="I1056" s="74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  <c r="CM1056" s="25"/>
      <c r="CN1056" s="25"/>
      <c r="CO1056" s="25"/>
      <c r="CP1056" s="25"/>
      <c r="CQ1056" s="25"/>
      <c r="CR1056" s="25"/>
      <c r="CS1056" s="25"/>
      <c r="CT1056" s="25"/>
      <c r="CU1056" s="25"/>
      <c r="CV1056" s="25"/>
      <c r="CW1056" s="25"/>
      <c r="CX1056" s="25"/>
      <c r="CY1056" s="25"/>
      <c r="CZ1056" s="25"/>
      <c r="DA1056" s="25"/>
      <c r="DB1056" s="25"/>
      <c r="DC1056" s="25"/>
      <c r="DD1056" s="25"/>
      <c r="DE1056" s="25"/>
      <c r="DF1056" s="25"/>
      <c r="DG1056" s="25"/>
      <c r="DH1056" s="25"/>
      <c r="DI1056" s="25"/>
      <c r="DJ1056" s="25"/>
      <c r="DK1056" s="25"/>
      <c r="DL1056" s="25"/>
      <c r="DM1056" s="25"/>
      <c r="DN1056" s="25"/>
      <c r="DO1056" s="25"/>
      <c r="DP1056" s="25"/>
      <c r="DQ1056" s="25"/>
      <c r="DR1056" s="25"/>
      <c r="DS1056" s="25"/>
      <c r="DT1056" s="25"/>
      <c r="DU1056" s="25"/>
      <c r="DV1056" s="25"/>
      <c r="DW1056" s="25"/>
      <c r="DX1056" s="25"/>
      <c r="DY1056" s="25"/>
      <c r="DZ1056" s="25"/>
      <c r="EA1056" s="25"/>
      <c r="EB1056" s="25"/>
      <c r="EC1056" s="25"/>
      <c r="ED1056" s="25"/>
      <c r="EE1056" s="25"/>
      <c r="EF1056" s="25"/>
      <c r="EG1056" s="25"/>
      <c r="EH1056" s="25"/>
      <c r="EI1056" s="25"/>
      <c r="EJ1056" s="25"/>
      <c r="EK1056" s="25"/>
      <c r="EL1056" s="25"/>
      <c r="EM1056" s="25"/>
      <c r="EN1056" s="25"/>
      <c r="EO1056" s="25"/>
    </row>
    <row r="1057">
      <c r="A1057" s="78" t="s">
        <v>32</v>
      </c>
      <c r="B1057" s="78">
        <v>55121.0</v>
      </c>
      <c r="C1057" s="78" t="s">
        <v>786</v>
      </c>
      <c r="D1057" s="78">
        <v>283.0</v>
      </c>
      <c r="E1057" s="25"/>
      <c r="F1057" s="25"/>
      <c r="G1057" s="25"/>
      <c r="H1057" s="25"/>
      <c r="I1057" s="74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  <c r="DR1057" s="25"/>
      <c r="DS1057" s="25"/>
      <c r="DT1057" s="25"/>
      <c r="DU1057" s="25"/>
      <c r="DV1057" s="25"/>
      <c r="DW1057" s="25"/>
      <c r="DX1057" s="25"/>
      <c r="DY1057" s="25"/>
      <c r="DZ1057" s="25"/>
      <c r="EA1057" s="25"/>
      <c r="EB1057" s="25"/>
      <c r="EC1057" s="25"/>
      <c r="ED1057" s="25"/>
      <c r="EE1057" s="25"/>
      <c r="EF1057" s="25"/>
      <c r="EG1057" s="25"/>
      <c r="EH1057" s="25"/>
      <c r="EI1057" s="25"/>
      <c r="EJ1057" s="25"/>
      <c r="EK1057" s="25"/>
      <c r="EL1057" s="25"/>
      <c r="EM1057" s="25"/>
      <c r="EN1057" s="25"/>
      <c r="EO1057" s="25"/>
    </row>
    <row r="1058">
      <c r="A1058" s="78" t="s">
        <v>32</v>
      </c>
      <c r="B1058" s="78">
        <v>55123.0</v>
      </c>
      <c r="C1058" s="78" t="s">
        <v>575</v>
      </c>
      <c r="D1058" s="78">
        <v>87.0</v>
      </c>
      <c r="E1058" s="25"/>
      <c r="F1058" s="25"/>
      <c r="G1058" s="25"/>
      <c r="H1058" s="25"/>
      <c r="I1058" s="74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  <c r="CM1058" s="25"/>
      <c r="CN1058" s="25"/>
      <c r="CO1058" s="25"/>
      <c r="CP1058" s="25"/>
      <c r="CQ1058" s="25"/>
      <c r="CR1058" s="25"/>
      <c r="CS1058" s="25"/>
      <c r="CT1058" s="25"/>
      <c r="CU1058" s="25"/>
      <c r="CV1058" s="25"/>
      <c r="CW1058" s="25"/>
      <c r="CX1058" s="25"/>
      <c r="CY1058" s="25"/>
      <c r="CZ1058" s="25"/>
      <c r="DA1058" s="25"/>
      <c r="DB1058" s="25"/>
      <c r="DC1058" s="25"/>
      <c r="DD1058" s="25"/>
      <c r="DE1058" s="25"/>
      <c r="DF1058" s="25"/>
      <c r="DG1058" s="25"/>
      <c r="DH1058" s="25"/>
      <c r="DI1058" s="25"/>
      <c r="DJ1058" s="25"/>
      <c r="DK1058" s="25"/>
      <c r="DL1058" s="25"/>
      <c r="DM1058" s="25"/>
      <c r="DN1058" s="25"/>
      <c r="DO1058" s="25"/>
      <c r="DP1058" s="25"/>
      <c r="DQ1058" s="25"/>
      <c r="DR1058" s="25"/>
      <c r="DS1058" s="25"/>
      <c r="DT1058" s="25"/>
      <c r="DU1058" s="25"/>
      <c r="DV1058" s="25"/>
      <c r="DW1058" s="25"/>
      <c r="DX1058" s="25"/>
      <c r="DY1058" s="25"/>
      <c r="DZ1058" s="25"/>
      <c r="EA1058" s="25"/>
      <c r="EB1058" s="25"/>
      <c r="EC1058" s="25"/>
      <c r="ED1058" s="25"/>
      <c r="EE1058" s="25"/>
      <c r="EF1058" s="25"/>
      <c r="EG1058" s="25"/>
      <c r="EH1058" s="25"/>
      <c r="EI1058" s="25"/>
      <c r="EJ1058" s="25"/>
      <c r="EK1058" s="25"/>
      <c r="EL1058" s="25"/>
      <c r="EM1058" s="25"/>
      <c r="EN1058" s="25"/>
      <c r="EO1058" s="25"/>
    </row>
    <row r="1059">
      <c r="A1059" s="78" t="s">
        <v>32</v>
      </c>
      <c r="B1059" s="78">
        <v>55125.0</v>
      </c>
      <c r="C1059" s="78" t="s">
        <v>787</v>
      </c>
      <c r="D1059" s="78">
        <v>179.0</v>
      </c>
      <c r="E1059" s="25"/>
      <c r="F1059" s="25"/>
      <c r="G1059" s="25"/>
      <c r="H1059" s="25"/>
      <c r="I1059" s="74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  <c r="CM1059" s="25"/>
      <c r="CN1059" s="25"/>
      <c r="CO1059" s="25"/>
      <c r="CP1059" s="25"/>
      <c r="CQ1059" s="25"/>
      <c r="CR1059" s="25"/>
      <c r="CS1059" s="25"/>
      <c r="CT1059" s="25"/>
      <c r="CU1059" s="25"/>
      <c r="CV1059" s="25"/>
      <c r="CW1059" s="25"/>
      <c r="CX1059" s="25"/>
      <c r="CY1059" s="25"/>
      <c r="CZ1059" s="25"/>
      <c r="DA1059" s="25"/>
      <c r="DB1059" s="25"/>
      <c r="DC1059" s="25"/>
      <c r="DD1059" s="25"/>
      <c r="DE1059" s="25"/>
      <c r="DF1059" s="25"/>
      <c r="DG1059" s="25"/>
      <c r="DH1059" s="25"/>
      <c r="DI1059" s="25"/>
      <c r="DJ1059" s="25"/>
      <c r="DK1059" s="25"/>
      <c r="DL1059" s="25"/>
      <c r="DM1059" s="25"/>
      <c r="DN1059" s="25"/>
      <c r="DO1059" s="25"/>
      <c r="DP1059" s="25"/>
      <c r="DQ1059" s="25"/>
      <c r="DR1059" s="25"/>
      <c r="DS1059" s="25"/>
      <c r="DT1059" s="25"/>
      <c r="DU1059" s="25"/>
      <c r="DV1059" s="25"/>
      <c r="DW1059" s="25"/>
      <c r="DX1059" s="25"/>
      <c r="DY1059" s="25"/>
      <c r="DZ1059" s="25"/>
      <c r="EA1059" s="25"/>
      <c r="EB1059" s="25"/>
      <c r="EC1059" s="25"/>
      <c r="ED1059" s="25"/>
      <c r="EE1059" s="25"/>
      <c r="EF1059" s="25"/>
      <c r="EG1059" s="25"/>
      <c r="EH1059" s="25"/>
      <c r="EI1059" s="25"/>
      <c r="EJ1059" s="25"/>
      <c r="EK1059" s="25"/>
      <c r="EL1059" s="25"/>
      <c r="EM1059" s="25"/>
      <c r="EN1059" s="25"/>
      <c r="EO1059" s="25"/>
    </row>
    <row r="1060">
      <c r="A1060" s="78" t="s">
        <v>32</v>
      </c>
      <c r="B1060" s="78">
        <v>55127.0</v>
      </c>
      <c r="C1060" s="78" t="s">
        <v>748</v>
      </c>
      <c r="D1060" s="78">
        <v>712.0</v>
      </c>
      <c r="E1060" s="74"/>
      <c r="F1060" s="25"/>
      <c r="G1060" s="25"/>
      <c r="H1060" s="25"/>
      <c r="I1060" s="74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  <c r="CM1060" s="25"/>
      <c r="CN1060" s="25"/>
      <c r="CO1060" s="25"/>
      <c r="CP1060" s="25"/>
      <c r="CQ1060" s="25"/>
      <c r="CR1060" s="25"/>
      <c r="CS1060" s="25"/>
      <c r="CT1060" s="25"/>
      <c r="CU1060" s="25"/>
      <c r="CV1060" s="25"/>
      <c r="CW1060" s="25"/>
      <c r="CX1060" s="25"/>
      <c r="CY1060" s="25"/>
      <c r="CZ1060" s="25"/>
      <c r="DA1060" s="25"/>
      <c r="DB1060" s="25"/>
      <c r="DC1060" s="25"/>
      <c r="DD1060" s="25"/>
      <c r="DE1060" s="25"/>
      <c r="DF1060" s="25"/>
      <c r="DG1060" s="25"/>
      <c r="DH1060" s="25"/>
      <c r="DI1060" s="25"/>
      <c r="DJ1060" s="25"/>
      <c r="DK1060" s="25"/>
      <c r="DL1060" s="25"/>
      <c r="DM1060" s="25"/>
      <c r="DN1060" s="25"/>
      <c r="DO1060" s="25"/>
      <c r="DP1060" s="25"/>
      <c r="DQ1060" s="25"/>
      <c r="DR1060" s="25"/>
      <c r="DS1060" s="25"/>
      <c r="DT1060" s="25"/>
      <c r="DU1060" s="25"/>
      <c r="DV1060" s="25"/>
      <c r="DW1060" s="25"/>
      <c r="DX1060" s="25"/>
      <c r="DY1060" s="25"/>
      <c r="DZ1060" s="25"/>
      <c r="EA1060" s="25"/>
      <c r="EB1060" s="25"/>
      <c r="EC1060" s="25"/>
      <c r="ED1060" s="25"/>
      <c r="EE1060" s="25"/>
      <c r="EF1060" s="25"/>
      <c r="EG1060" s="25"/>
      <c r="EH1060" s="25"/>
      <c r="EI1060" s="25"/>
      <c r="EJ1060" s="25"/>
      <c r="EK1060" s="25"/>
      <c r="EL1060" s="25"/>
      <c r="EM1060" s="25"/>
      <c r="EN1060" s="25"/>
      <c r="EO1060" s="25"/>
    </row>
    <row r="1061">
      <c r="A1061" s="78" t="s">
        <v>32</v>
      </c>
      <c r="B1061" s="78">
        <v>55129.0</v>
      </c>
      <c r="C1061" s="78" t="s">
        <v>788</v>
      </c>
      <c r="D1061" s="78">
        <v>58.0</v>
      </c>
      <c r="E1061" s="25"/>
      <c r="F1061" s="25"/>
      <c r="G1061" s="25"/>
      <c r="H1061" s="25"/>
      <c r="I1061" s="74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  <c r="CM1061" s="25"/>
      <c r="CN1061" s="25"/>
      <c r="CO1061" s="25"/>
      <c r="CP1061" s="25"/>
      <c r="CQ1061" s="25"/>
      <c r="CR1061" s="25"/>
      <c r="CS1061" s="25"/>
      <c r="CT1061" s="25"/>
      <c r="CU1061" s="25"/>
      <c r="CV1061" s="25"/>
      <c r="CW1061" s="25"/>
      <c r="CX1061" s="25"/>
      <c r="CY1061" s="25"/>
      <c r="CZ1061" s="25"/>
      <c r="DA1061" s="25"/>
      <c r="DB1061" s="25"/>
      <c r="DC1061" s="25"/>
      <c r="DD1061" s="25"/>
      <c r="DE1061" s="25"/>
      <c r="DF1061" s="25"/>
      <c r="DG1061" s="25"/>
      <c r="DH1061" s="25"/>
      <c r="DI1061" s="25"/>
      <c r="DJ1061" s="25"/>
      <c r="DK1061" s="25"/>
      <c r="DL1061" s="25"/>
      <c r="DM1061" s="25"/>
      <c r="DN1061" s="25"/>
      <c r="DO1061" s="25"/>
      <c r="DP1061" s="25"/>
      <c r="DQ1061" s="25"/>
      <c r="DR1061" s="25"/>
      <c r="DS1061" s="25"/>
      <c r="DT1061" s="25"/>
      <c r="DU1061" s="25"/>
      <c r="DV1061" s="25"/>
      <c r="DW1061" s="25"/>
      <c r="DX1061" s="25"/>
      <c r="DY1061" s="25"/>
      <c r="DZ1061" s="25"/>
      <c r="EA1061" s="25"/>
      <c r="EB1061" s="25"/>
      <c r="EC1061" s="25"/>
      <c r="ED1061" s="25"/>
      <c r="EE1061" s="25"/>
      <c r="EF1061" s="25"/>
      <c r="EG1061" s="25"/>
      <c r="EH1061" s="25"/>
      <c r="EI1061" s="25"/>
      <c r="EJ1061" s="25"/>
      <c r="EK1061" s="25"/>
      <c r="EL1061" s="25"/>
      <c r="EM1061" s="25"/>
      <c r="EN1061" s="25"/>
      <c r="EO1061" s="25"/>
    </row>
    <row r="1062">
      <c r="A1062" s="78" t="s">
        <v>32</v>
      </c>
      <c r="B1062" s="78">
        <v>55131.0</v>
      </c>
      <c r="C1062" s="78" t="s">
        <v>202</v>
      </c>
      <c r="D1062" s="73">
        <v>1319.0</v>
      </c>
      <c r="E1062" s="74"/>
      <c r="F1062" s="25"/>
      <c r="G1062" s="74"/>
      <c r="H1062" s="25"/>
      <c r="I1062" s="74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  <c r="CM1062" s="25"/>
      <c r="CN1062" s="25"/>
      <c r="CO1062" s="25"/>
      <c r="CP1062" s="25"/>
      <c r="CQ1062" s="25"/>
      <c r="CR1062" s="25"/>
      <c r="CS1062" s="25"/>
      <c r="CT1062" s="25"/>
      <c r="CU1062" s="25"/>
      <c r="CV1062" s="25"/>
      <c r="CW1062" s="25"/>
      <c r="CX1062" s="25"/>
      <c r="CY1062" s="25"/>
      <c r="CZ1062" s="25"/>
      <c r="DA1062" s="25"/>
      <c r="DB1062" s="25"/>
      <c r="DC1062" s="25"/>
      <c r="DD1062" s="25"/>
      <c r="DE1062" s="25"/>
      <c r="DF1062" s="25"/>
      <c r="DG1062" s="25"/>
      <c r="DH1062" s="25"/>
      <c r="DI1062" s="25"/>
      <c r="DJ1062" s="25"/>
      <c r="DK1062" s="25"/>
      <c r="DL1062" s="25"/>
      <c r="DM1062" s="25"/>
      <c r="DN1062" s="25"/>
      <c r="DO1062" s="25"/>
      <c r="DP1062" s="25"/>
      <c r="DQ1062" s="25"/>
      <c r="DR1062" s="25"/>
      <c r="DS1062" s="25"/>
      <c r="DT1062" s="25"/>
      <c r="DU1062" s="25"/>
      <c r="DV1062" s="25"/>
      <c r="DW1062" s="25"/>
      <c r="DX1062" s="25"/>
      <c r="DY1062" s="25"/>
      <c r="DZ1062" s="25"/>
      <c r="EA1062" s="25"/>
      <c r="EB1062" s="25"/>
      <c r="EC1062" s="25"/>
      <c r="ED1062" s="25"/>
      <c r="EE1062" s="25"/>
      <c r="EF1062" s="25"/>
      <c r="EG1062" s="25"/>
      <c r="EH1062" s="25"/>
      <c r="EI1062" s="25"/>
      <c r="EJ1062" s="25"/>
      <c r="EK1062" s="25"/>
      <c r="EL1062" s="25"/>
      <c r="EM1062" s="25"/>
      <c r="EN1062" s="25"/>
      <c r="EO1062" s="25"/>
    </row>
    <row r="1063">
      <c r="A1063" s="78" t="s">
        <v>32</v>
      </c>
      <c r="B1063" s="78">
        <v>55133.0</v>
      </c>
      <c r="C1063" s="78" t="s">
        <v>789</v>
      </c>
      <c r="D1063" s="73">
        <v>7762.0</v>
      </c>
      <c r="E1063" s="74"/>
      <c r="F1063" s="25"/>
      <c r="G1063" s="74"/>
      <c r="H1063" s="25"/>
      <c r="I1063" s="74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  <c r="CM1063" s="25"/>
      <c r="CN1063" s="25"/>
      <c r="CO1063" s="25"/>
      <c r="CP1063" s="25"/>
      <c r="CQ1063" s="25"/>
      <c r="CR1063" s="25"/>
      <c r="CS1063" s="25"/>
      <c r="CT1063" s="25"/>
      <c r="CU1063" s="25"/>
      <c r="CV1063" s="25"/>
      <c r="CW1063" s="25"/>
      <c r="CX1063" s="25"/>
      <c r="CY1063" s="25"/>
      <c r="CZ1063" s="25"/>
      <c r="DA1063" s="25"/>
      <c r="DB1063" s="25"/>
      <c r="DC1063" s="25"/>
      <c r="DD1063" s="25"/>
      <c r="DE1063" s="25"/>
      <c r="DF1063" s="25"/>
      <c r="DG1063" s="25"/>
      <c r="DH1063" s="25"/>
      <c r="DI1063" s="25"/>
      <c r="DJ1063" s="25"/>
      <c r="DK1063" s="25"/>
      <c r="DL1063" s="25"/>
      <c r="DM1063" s="25"/>
      <c r="DN1063" s="25"/>
      <c r="DO1063" s="25"/>
      <c r="DP1063" s="25"/>
      <c r="DQ1063" s="25"/>
      <c r="DR1063" s="25"/>
      <c r="DS1063" s="25"/>
      <c r="DT1063" s="25"/>
      <c r="DU1063" s="25"/>
      <c r="DV1063" s="25"/>
      <c r="DW1063" s="25"/>
      <c r="DX1063" s="25"/>
      <c r="DY1063" s="25"/>
      <c r="DZ1063" s="25"/>
      <c r="EA1063" s="25"/>
      <c r="EB1063" s="25"/>
      <c r="EC1063" s="25"/>
      <c r="ED1063" s="25"/>
      <c r="EE1063" s="25"/>
      <c r="EF1063" s="25"/>
      <c r="EG1063" s="25"/>
      <c r="EH1063" s="25"/>
      <c r="EI1063" s="25"/>
      <c r="EJ1063" s="25"/>
      <c r="EK1063" s="25"/>
      <c r="EL1063" s="25"/>
      <c r="EM1063" s="25"/>
      <c r="EN1063" s="25"/>
      <c r="EO1063" s="25"/>
    </row>
    <row r="1064">
      <c r="A1064" s="78" t="s">
        <v>32</v>
      </c>
      <c r="B1064" s="78">
        <v>55135.0</v>
      </c>
      <c r="C1064" s="78" t="s">
        <v>790</v>
      </c>
      <c r="D1064" s="78">
        <v>347.0</v>
      </c>
      <c r="E1064" s="74"/>
      <c r="F1064" s="25"/>
      <c r="G1064" s="25"/>
      <c r="H1064" s="25"/>
      <c r="I1064" s="74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  <c r="CM1064" s="25"/>
      <c r="CN1064" s="25"/>
      <c r="CO1064" s="25"/>
      <c r="CP1064" s="25"/>
      <c r="CQ1064" s="25"/>
      <c r="CR1064" s="25"/>
      <c r="CS1064" s="25"/>
      <c r="CT1064" s="25"/>
      <c r="CU1064" s="25"/>
      <c r="CV1064" s="25"/>
      <c r="CW1064" s="25"/>
      <c r="CX1064" s="25"/>
      <c r="CY1064" s="25"/>
      <c r="CZ1064" s="25"/>
      <c r="DA1064" s="25"/>
      <c r="DB1064" s="25"/>
      <c r="DC1064" s="25"/>
      <c r="DD1064" s="25"/>
      <c r="DE1064" s="25"/>
      <c r="DF1064" s="25"/>
      <c r="DG1064" s="25"/>
      <c r="DH1064" s="25"/>
      <c r="DI1064" s="25"/>
      <c r="DJ1064" s="25"/>
      <c r="DK1064" s="25"/>
      <c r="DL1064" s="25"/>
      <c r="DM1064" s="25"/>
      <c r="DN1064" s="25"/>
      <c r="DO1064" s="25"/>
      <c r="DP1064" s="25"/>
      <c r="DQ1064" s="25"/>
      <c r="DR1064" s="25"/>
      <c r="DS1064" s="25"/>
      <c r="DT1064" s="25"/>
      <c r="DU1064" s="25"/>
      <c r="DV1064" s="25"/>
      <c r="DW1064" s="25"/>
      <c r="DX1064" s="25"/>
      <c r="DY1064" s="25"/>
      <c r="DZ1064" s="25"/>
      <c r="EA1064" s="25"/>
      <c r="EB1064" s="25"/>
      <c r="EC1064" s="25"/>
      <c r="ED1064" s="25"/>
      <c r="EE1064" s="25"/>
      <c r="EF1064" s="25"/>
      <c r="EG1064" s="25"/>
      <c r="EH1064" s="25"/>
      <c r="EI1064" s="25"/>
      <c r="EJ1064" s="25"/>
      <c r="EK1064" s="25"/>
      <c r="EL1064" s="25"/>
      <c r="EM1064" s="25"/>
      <c r="EN1064" s="25"/>
      <c r="EO1064" s="25"/>
    </row>
    <row r="1065">
      <c r="A1065" s="78" t="s">
        <v>32</v>
      </c>
      <c r="B1065" s="78">
        <v>55137.0</v>
      </c>
      <c r="C1065" s="78" t="s">
        <v>791</v>
      </c>
      <c r="D1065" s="78">
        <v>97.0</v>
      </c>
      <c r="E1065" s="25"/>
      <c r="F1065" s="25"/>
      <c r="G1065" s="25"/>
      <c r="H1065" s="25"/>
      <c r="I1065" s="74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  <c r="CM1065" s="25"/>
      <c r="CN1065" s="25"/>
      <c r="CO1065" s="25"/>
      <c r="CP1065" s="25"/>
      <c r="CQ1065" s="25"/>
      <c r="CR1065" s="25"/>
      <c r="CS1065" s="25"/>
      <c r="CT1065" s="25"/>
      <c r="CU1065" s="25"/>
      <c r="CV1065" s="25"/>
      <c r="CW1065" s="25"/>
      <c r="CX1065" s="25"/>
      <c r="CY1065" s="25"/>
      <c r="CZ1065" s="25"/>
      <c r="DA1065" s="25"/>
      <c r="DB1065" s="25"/>
      <c r="DC1065" s="25"/>
      <c r="DD1065" s="25"/>
      <c r="DE1065" s="25"/>
      <c r="DF1065" s="25"/>
      <c r="DG1065" s="25"/>
      <c r="DH1065" s="25"/>
      <c r="DI1065" s="25"/>
      <c r="DJ1065" s="25"/>
      <c r="DK1065" s="25"/>
      <c r="DL1065" s="25"/>
      <c r="DM1065" s="25"/>
      <c r="DN1065" s="25"/>
      <c r="DO1065" s="25"/>
      <c r="DP1065" s="25"/>
      <c r="DQ1065" s="25"/>
      <c r="DR1065" s="25"/>
      <c r="DS1065" s="25"/>
      <c r="DT1065" s="25"/>
      <c r="DU1065" s="25"/>
      <c r="DV1065" s="25"/>
      <c r="DW1065" s="25"/>
      <c r="DX1065" s="25"/>
      <c r="DY1065" s="25"/>
      <c r="DZ1065" s="25"/>
      <c r="EA1065" s="25"/>
      <c r="EB1065" s="25"/>
      <c r="EC1065" s="25"/>
      <c r="ED1065" s="25"/>
      <c r="EE1065" s="25"/>
      <c r="EF1065" s="25"/>
      <c r="EG1065" s="25"/>
      <c r="EH1065" s="25"/>
      <c r="EI1065" s="25"/>
      <c r="EJ1065" s="25"/>
      <c r="EK1065" s="25"/>
      <c r="EL1065" s="25"/>
      <c r="EM1065" s="25"/>
      <c r="EN1065" s="25"/>
      <c r="EO1065" s="25"/>
    </row>
    <row r="1066">
      <c r="A1066" s="78" t="s">
        <v>32</v>
      </c>
      <c r="B1066" s="78">
        <v>55139.0</v>
      </c>
      <c r="C1066" s="78" t="s">
        <v>208</v>
      </c>
      <c r="D1066" s="73">
        <v>3237.0</v>
      </c>
      <c r="E1066" s="74"/>
      <c r="F1066" s="25"/>
      <c r="G1066" s="74"/>
      <c r="H1066" s="25"/>
      <c r="I1066" s="74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  <c r="CM1066" s="25"/>
      <c r="CN1066" s="25"/>
      <c r="CO1066" s="25"/>
      <c r="CP1066" s="25"/>
      <c r="CQ1066" s="25"/>
      <c r="CR1066" s="25"/>
      <c r="CS1066" s="25"/>
      <c r="CT1066" s="25"/>
      <c r="CU1066" s="25"/>
      <c r="CV1066" s="25"/>
      <c r="CW1066" s="25"/>
      <c r="CX1066" s="25"/>
      <c r="CY1066" s="25"/>
      <c r="CZ1066" s="25"/>
      <c r="DA1066" s="25"/>
      <c r="DB1066" s="25"/>
      <c r="DC1066" s="25"/>
      <c r="DD1066" s="25"/>
      <c r="DE1066" s="25"/>
      <c r="DF1066" s="25"/>
      <c r="DG1066" s="25"/>
      <c r="DH1066" s="25"/>
      <c r="DI1066" s="25"/>
      <c r="DJ1066" s="25"/>
      <c r="DK1066" s="25"/>
      <c r="DL1066" s="25"/>
      <c r="DM1066" s="25"/>
      <c r="DN1066" s="25"/>
      <c r="DO1066" s="25"/>
      <c r="DP1066" s="25"/>
      <c r="DQ1066" s="25"/>
      <c r="DR1066" s="25"/>
      <c r="DS1066" s="25"/>
      <c r="DT1066" s="25"/>
      <c r="DU1066" s="25"/>
      <c r="DV1066" s="25"/>
      <c r="DW1066" s="25"/>
      <c r="DX1066" s="25"/>
      <c r="DY1066" s="25"/>
      <c r="DZ1066" s="25"/>
      <c r="EA1066" s="25"/>
      <c r="EB1066" s="25"/>
      <c r="EC1066" s="25"/>
      <c r="ED1066" s="25"/>
      <c r="EE1066" s="25"/>
      <c r="EF1066" s="25"/>
      <c r="EG1066" s="25"/>
      <c r="EH1066" s="25"/>
      <c r="EI1066" s="25"/>
      <c r="EJ1066" s="25"/>
      <c r="EK1066" s="25"/>
      <c r="EL1066" s="25"/>
      <c r="EM1066" s="25"/>
      <c r="EN1066" s="25"/>
      <c r="EO1066" s="25"/>
    </row>
    <row r="1067">
      <c r="A1067" s="78" t="s">
        <v>32</v>
      </c>
      <c r="B1067" s="78">
        <v>55141.0</v>
      </c>
      <c r="C1067" s="78" t="s">
        <v>703</v>
      </c>
      <c r="D1067" s="78">
        <v>685.0</v>
      </c>
      <c r="E1067" s="74"/>
      <c r="F1067" s="25"/>
      <c r="G1067" s="25"/>
      <c r="H1067" s="25"/>
      <c r="I1067" s="74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  <c r="CI1067" s="25"/>
      <c r="CJ1067" s="25"/>
      <c r="CK1067" s="25"/>
      <c r="CL1067" s="25"/>
      <c r="CM1067" s="25"/>
      <c r="CN1067" s="25"/>
      <c r="CO1067" s="25"/>
      <c r="CP1067" s="25"/>
      <c r="CQ1067" s="25"/>
      <c r="CR1067" s="25"/>
      <c r="CS1067" s="25"/>
      <c r="CT1067" s="25"/>
      <c r="CU1067" s="25"/>
      <c r="CV1067" s="25"/>
      <c r="CW1067" s="25"/>
      <c r="CX1067" s="25"/>
      <c r="CY1067" s="25"/>
      <c r="CZ1067" s="25"/>
      <c r="DA1067" s="25"/>
      <c r="DB1067" s="25"/>
      <c r="DC1067" s="25"/>
      <c r="DD1067" s="25"/>
      <c r="DE1067" s="25"/>
      <c r="DF1067" s="25"/>
      <c r="DG1067" s="25"/>
      <c r="DH1067" s="25"/>
      <c r="DI1067" s="25"/>
      <c r="DJ1067" s="25"/>
      <c r="DK1067" s="25"/>
      <c r="DL1067" s="25"/>
      <c r="DM1067" s="25"/>
      <c r="DN1067" s="25"/>
      <c r="DO1067" s="25"/>
      <c r="DP1067" s="25"/>
      <c r="DQ1067" s="25"/>
      <c r="DR1067" s="25"/>
      <c r="DS1067" s="25"/>
      <c r="DT1067" s="25"/>
      <c r="DU1067" s="25"/>
      <c r="DV1067" s="25"/>
      <c r="DW1067" s="25"/>
      <c r="DX1067" s="25"/>
      <c r="DY1067" s="25"/>
      <c r="DZ1067" s="25"/>
      <c r="EA1067" s="25"/>
      <c r="EB1067" s="25"/>
      <c r="EC1067" s="25"/>
      <c r="ED1067" s="25"/>
      <c r="EE1067" s="25"/>
      <c r="EF1067" s="25"/>
      <c r="EG1067" s="25"/>
      <c r="EH1067" s="25"/>
      <c r="EI1067" s="25"/>
      <c r="EJ1067" s="25"/>
      <c r="EK1067" s="25"/>
      <c r="EL1067" s="25"/>
      <c r="EM1067" s="25"/>
      <c r="EN1067" s="25"/>
      <c r="EO1067" s="25"/>
    </row>
    <row r="1068">
      <c r="A1068" s="78" t="s">
        <v>32</v>
      </c>
      <c r="B1068" s="78">
        <v>55999.0</v>
      </c>
      <c r="C1068" s="78" t="s">
        <v>210</v>
      </c>
      <c r="D1068" s="73">
        <v>1018.0</v>
      </c>
      <c r="E1068" s="74"/>
      <c r="F1068" s="25"/>
      <c r="G1068" s="25"/>
      <c r="H1068" s="25"/>
      <c r="I1068" s="74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  <c r="CI1068" s="25"/>
      <c r="CJ1068" s="25"/>
      <c r="CK1068" s="25"/>
      <c r="CL1068" s="25"/>
      <c r="CM1068" s="25"/>
      <c r="CN1068" s="25"/>
      <c r="CO1068" s="25"/>
      <c r="CP1068" s="25"/>
      <c r="CQ1068" s="25"/>
      <c r="CR1068" s="25"/>
      <c r="CS1068" s="25"/>
      <c r="CT1068" s="25"/>
      <c r="CU1068" s="25"/>
      <c r="CV1068" s="25"/>
      <c r="CW1068" s="25"/>
      <c r="CX1068" s="25"/>
      <c r="CY1068" s="25"/>
      <c r="CZ1068" s="25"/>
      <c r="DA1068" s="25"/>
      <c r="DB1068" s="25"/>
      <c r="DC1068" s="25"/>
      <c r="DD1068" s="25"/>
      <c r="DE1068" s="25"/>
      <c r="DF1068" s="25"/>
      <c r="DG1068" s="25"/>
      <c r="DH1068" s="25"/>
      <c r="DI1068" s="25"/>
      <c r="DJ1068" s="25"/>
      <c r="DK1068" s="25"/>
      <c r="DL1068" s="25"/>
      <c r="DM1068" s="25"/>
      <c r="DN1068" s="25"/>
      <c r="DO1068" s="25"/>
      <c r="DP1068" s="25"/>
      <c r="DQ1068" s="25"/>
      <c r="DR1068" s="25"/>
      <c r="DS1068" s="25"/>
      <c r="DT1068" s="25"/>
      <c r="DU1068" s="25"/>
      <c r="DV1068" s="25"/>
      <c r="DW1068" s="25"/>
      <c r="DX1068" s="25"/>
      <c r="DY1068" s="25"/>
      <c r="DZ1068" s="25"/>
      <c r="EA1068" s="25"/>
      <c r="EB1068" s="25"/>
      <c r="EC1068" s="25"/>
      <c r="ED1068" s="25"/>
      <c r="EE1068" s="25"/>
      <c r="EF1068" s="25"/>
      <c r="EG1068" s="25"/>
      <c r="EH1068" s="25"/>
      <c r="EI1068" s="25"/>
      <c r="EJ1068" s="25"/>
      <c r="EK1068" s="25"/>
      <c r="EL1068" s="25"/>
      <c r="EM1068" s="25"/>
      <c r="EN1068" s="25"/>
      <c r="EO1068" s="25"/>
    </row>
  </sheetData>
  <mergeCells count="2">
    <mergeCell ref="G1:H1"/>
    <mergeCell ref="I1:K1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6.86"/>
    <col customWidth="1" min="3" max="3" width="19.57"/>
    <col customWidth="1" min="6" max="6" width="18.71"/>
    <col customWidth="1" min="7" max="7" width="20.29"/>
  </cols>
  <sheetData>
    <row r="1" ht="15.0" customHeight="1">
      <c r="A1" s="96"/>
      <c r="B1" s="96"/>
      <c r="C1" s="97" t="s">
        <v>792</v>
      </c>
      <c r="D1" s="97" t="s">
        <v>39</v>
      </c>
      <c r="E1" s="97" t="s">
        <v>793</v>
      </c>
      <c r="F1" s="97" t="s">
        <v>40</v>
      </c>
      <c r="G1" s="97" t="s">
        <v>41</v>
      </c>
      <c r="H1" s="97" t="s">
        <v>794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ht="15.0" customHeight="1">
      <c r="A2" s="1" t="s">
        <v>795</v>
      </c>
      <c r="B2" s="1" t="s">
        <v>14</v>
      </c>
      <c r="C2" s="13">
        <v>354.1668754593232</v>
      </c>
      <c r="D2" s="13">
        <v>15.951663223160551</v>
      </c>
      <c r="E2" s="13">
        <v>17.672928313754515</v>
      </c>
      <c r="F2" s="13">
        <v>468.09743893610244</v>
      </c>
      <c r="G2" s="13">
        <v>67.84705562730561</v>
      </c>
      <c r="H2" s="13">
        <v>923.7359615596464</v>
      </c>
    </row>
    <row r="3" ht="15.0" customHeight="1">
      <c r="A3" s="1" t="s">
        <v>796</v>
      </c>
      <c r="B3" s="1" t="s">
        <v>14</v>
      </c>
      <c r="C3" s="13">
        <v>254.96909816878002</v>
      </c>
      <c r="D3" s="13">
        <v>25.269000021588965</v>
      </c>
      <c r="E3" s="13">
        <v>13.230547859961538</v>
      </c>
      <c r="F3" s="13">
        <v>803.8235633218457</v>
      </c>
      <c r="G3" s="13">
        <v>78.5382346785246</v>
      </c>
      <c r="H3" s="13">
        <v>1175.8304440507006</v>
      </c>
    </row>
    <row r="4" ht="15.0" customHeight="1">
      <c r="A4" s="1" t="s">
        <v>797</v>
      </c>
      <c r="B4" s="1" t="s">
        <v>14</v>
      </c>
      <c r="C4" s="13">
        <v>107.14016775114717</v>
      </c>
      <c r="D4" s="13">
        <v>25.164920350904275</v>
      </c>
      <c r="E4" s="13">
        <v>31.77703200754972</v>
      </c>
      <c r="F4" s="13">
        <v>604.6840370105543</v>
      </c>
      <c r="G4" s="13">
        <v>146.57789640157958</v>
      </c>
      <c r="H4" s="13">
        <v>915.3440535217351</v>
      </c>
    </row>
    <row r="5" ht="15.0" customHeight="1">
      <c r="A5" s="1" t="s">
        <v>798</v>
      </c>
      <c r="B5" s="1" t="s">
        <v>14</v>
      </c>
      <c r="C5" s="13">
        <v>157.4368098536153</v>
      </c>
      <c r="D5" s="13">
        <v>24.635275844805196</v>
      </c>
      <c r="E5" s="13">
        <v>14.866768450624164</v>
      </c>
      <c r="F5" s="13">
        <v>774.1782899189767</v>
      </c>
      <c r="G5" s="13">
        <v>158.6512426145962</v>
      </c>
      <c r="H5" s="13">
        <v>1129.7683866826176</v>
      </c>
    </row>
    <row r="6" ht="15.0" customHeight="1">
      <c r="A6" s="1" t="s">
        <v>799</v>
      </c>
      <c r="B6" s="1" t="s">
        <v>14</v>
      </c>
      <c r="C6" s="13">
        <v>302.3773329193618</v>
      </c>
      <c r="D6" s="13">
        <v>31.780817558211027</v>
      </c>
      <c r="E6" s="13">
        <v>10.431793333013683</v>
      </c>
      <c r="F6" s="13">
        <v>1261.8189662973853</v>
      </c>
      <c r="G6" s="13">
        <v>173.43344328783112</v>
      </c>
      <c r="H6" s="13">
        <v>1779.8423533958028</v>
      </c>
    </row>
    <row r="7" ht="15.0" customHeight="1">
      <c r="A7" s="1" t="s">
        <v>800</v>
      </c>
      <c r="B7" s="1" t="s">
        <v>14</v>
      </c>
      <c r="C7" s="13">
        <v>280.4656853748356</v>
      </c>
      <c r="D7" s="13">
        <v>25.722827075818152</v>
      </c>
      <c r="E7" s="13">
        <v>24.47938216034147</v>
      </c>
      <c r="F7" s="13">
        <v>963.6301696616574</v>
      </c>
      <c r="G7" s="13">
        <v>171.99335765072962</v>
      </c>
      <c r="H7" s="13">
        <v>1466.2914219233821</v>
      </c>
    </row>
    <row r="8" ht="15.0" customHeight="1">
      <c r="A8" s="1" t="s">
        <v>801</v>
      </c>
      <c r="B8" s="1" t="s">
        <v>14</v>
      </c>
      <c r="C8" s="13">
        <v>192.52708500947512</v>
      </c>
      <c r="D8" s="13">
        <v>31.268772072544927</v>
      </c>
      <c r="E8" s="13">
        <v>16.759331004482075</v>
      </c>
      <c r="F8" s="13">
        <v>915.6807020879598</v>
      </c>
      <c r="G8" s="13">
        <v>195.1079591550349</v>
      </c>
      <c r="H8" s="13">
        <v>1351.3438493294968</v>
      </c>
    </row>
    <row r="9" ht="15.0" customHeight="1">
      <c r="A9" s="1" t="s">
        <v>802</v>
      </c>
      <c r="B9" s="1" t="s">
        <v>14</v>
      </c>
      <c r="C9" s="13">
        <v>780.6180534676739</v>
      </c>
      <c r="D9" s="13">
        <v>86.26894134818417</v>
      </c>
      <c r="E9" s="13">
        <v>61.643884543424406</v>
      </c>
      <c r="F9" s="13">
        <v>1798.7019518073655</v>
      </c>
      <c r="G9" s="13">
        <v>245.99574400121938</v>
      </c>
      <c r="H9" s="13">
        <v>2973.2285751678673</v>
      </c>
    </row>
    <row r="10" ht="15.0" customHeight="1">
      <c r="A10" s="1" t="s">
        <v>803</v>
      </c>
      <c r="B10" s="1" t="s">
        <v>14</v>
      </c>
      <c r="C10" s="13">
        <v>1148.7391434030299</v>
      </c>
      <c r="D10" s="13">
        <v>172.9200731418813</v>
      </c>
      <c r="E10" s="13">
        <v>72.10331876912691</v>
      </c>
      <c r="F10" s="13">
        <v>5308.9292237284035</v>
      </c>
      <c r="G10" s="13">
        <v>846.905742882367</v>
      </c>
      <c r="H10" s="13">
        <v>7549.597501924809</v>
      </c>
    </row>
    <row r="11" ht="15.0" customHeight="1">
      <c r="A11" s="1" t="s">
        <v>804</v>
      </c>
      <c r="B11" s="1" t="s">
        <v>14</v>
      </c>
      <c r="C11" s="13">
        <v>2191.8654014697004</v>
      </c>
      <c r="D11" s="13">
        <v>1038.1138397427326</v>
      </c>
      <c r="E11" s="13">
        <v>606.7741311563495</v>
      </c>
      <c r="F11" s="13">
        <v>6443.8112916614355</v>
      </c>
      <c r="G11" s="13">
        <v>1742.4756938094833</v>
      </c>
      <c r="H11" s="13">
        <v>12023.040357839702</v>
      </c>
    </row>
    <row r="12" ht="15.0" customHeight="1">
      <c r="A12" s="99" t="s">
        <v>15</v>
      </c>
      <c r="B12" s="100" t="s">
        <v>14</v>
      </c>
      <c r="C12" s="13">
        <v>5770.305652876943</v>
      </c>
      <c r="D12" s="13">
        <v>1477.0961303798313</v>
      </c>
      <c r="E12" s="13">
        <v>869.739117598628</v>
      </c>
      <c r="F12" s="13">
        <v>19343.35563443169</v>
      </c>
      <c r="G12" s="13">
        <v>3827.5263701086715</v>
      </c>
      <c r="H12" s="13">
        <v>31288.022905395766</v>
      </c>
    </row>
    <row r="13" ht="15.0" customHeight="1">
      <c r="A13" s="1" t="s">
        <v>805</v>
      </c>
      <c r="B13" s="1" t="s">
        <v>10</v>
      </c>
      <c r="C13" s="13" t="s">
        <v>109</v>
      </c>
      <c r="D13" s="13" t="s">
        <v>109</v>
      </c>
      <c r="E13" s="13" t="s">
        <v>109</v>
      </c>
      <c r="F13" s="13" t="s">
        <v>109</v>
      </c>
      <c r="G13" s="13" t="s">
        <v>109</v>
      </c>
      <c r="H13" s="13" t="s">
        <v>109</v>
      </c>
    </row>
    <row r="14" ht="15.0" customHeight="1">
      <c r="A14" s="1" t="s">
        <v>806</v>
      </c>
      <c r="B14" s="1" t="s">
        <v>10</v>
      </c>
      <c r="C14" s="13">
        <v>48.867519670577856</v>
      </c>
      <c r="D14" s="13">
        <v>24.815526726015015</v>
      </c>
      <c r="E14" s="13">
        <v>27.865929002707837</v>
      </c>
      <c r="F14" s="13">
        <v>376.2862429155345</v>
      </c>
      <c r="G14" s="13">
        <v>111.63796903199221</v>
      </c>
      <c r="H14" s="13">
        <v>589.4731873468274</v>
      </c>
    </row>
    <row r="15" ht="15.0" customHeight="1">
      <c r="A15" s="1" t="s">
        <v>807</v>
      </c>
      <c r="B15" s="1" t="s">
        <v>10</v>
      </c>
      <c r="C15" s="13">
        <v>133.24927273350337</v>
      </c>
      <c r="D15" s="13">
        <v>23.88908800482938</v>
      </c>
      <c r="E15" s="13" t="s">
        <v>109</v>
      </c>
      <c r="F15" s="13">
        <v>652.4789661635235</v>
      </c>
      <c r="G15" s="13">
        <v>309.7319052914753</v>
      </c>
      <c r="H15" s="13">
        <v>1123.9525878536865</v>
      </c>
    </row>
    <row r="16" ht="15.0" customHeight="1">
      <c r="A16" s="1" t="s">
        <v>808</v>
      </c>
      <c r="B16" s="1" t="s">
        <v>10</v>
      </c>
      <c r="C16" s="13">
        <v>25.8323780706153</v>
      </c>
      <c r="D16" s="13">
        <v>13.786412468453864</v>
      </c>
      <c r="E16" s="13">
        <v>11.190416218302333</v>
      </c>
      <c r="F16" s="13">
        <v>173.65394095449736</v>
      </c>
      <c r="G16" s="13">
        <v>67.81158786850715</v>
      </c>
      <c r="H16" s="13">
        <v>292.274735580376</v>
      </c>
    </row>
    <row r="17" ht="15.0" customHeight="1">
      <c r="A17" s="1" t="s">
        <v>809</v>
      </c>
      <c r="B17" s="1" t="s">
        <v>10</v>
      </c>
      <c r="C17" s="13">
        <v>298.5283172855272</v>
      </c>
      <c r="D17" s="13">
        <v>40.771483652890986</v>
      </c>
      <c r="E17" s="13">
        <v>27.26893333996705</v>
      </c>
      <c r="F17" s="13">
        <v>1187.9689420752031</v>
      </c>
      <c r="G17" s="13">
        <v>162.3420610477398</v>
      </c>
      <c r="H17" s="13">
        <v>1716.8797374013282</v>
      </c>
    </row>
    <row r="18" ht="15.0" customHeight="1">
      <c r="A18" s="1" t="s">
        <v>799</v>
      </c>
      <c r="B18" s="1" t="s">
        <v>10</v>
      </c>
      <c r="C18" s="13">
        <v>500.4377300040164</v>
      </c>
      <c r="D18" s="13">
        <v>97.89618275839646</v>
      </c>
      <c r="E18" s="13">
        <v>57.196887341268834</v>
      </c>
      <c r="F18" s="13">
        <v>929.4360029775005</v>
      </c>
      <c r="G18" s="13">
        <v>210.43802619158566</v>
      </c>
      <c r="H18" s="13">
        <v>1795.404829272768</v>
      </c>
    </row>
    <row r="19" ht="15.0" customHeight="1">
      <c r="A19" s="1" t="s">
        <v>810</v>
      </c>
      <c r="B19" s="1" t="s">
        <v>10</v>
      </c>
      <c r="C19" s="13">
        <v>448.19092386621594</v>
      </c>
      <c r="D19" s="13">
        <v>36.98903389120255</v>
      </c>
      <c r="E19" s="13">
        <v>23.60175703874875</v>
      </c>
      <c r="F19" s="13">
        <v>813.1455146749563</v>
      </c>
      <c r="G19" s="13">
        <v>519.7934586694297</v>
      </c>
      <c r="H19" s="13">
        <v>1841.7206881405532</v>
      </c>
    </row>
    <row r="20" ht="15.0" customHeight="1">
      <c r="A20" s="1" t="s">
        <v>811</v>
      </c>
      <c r="B20" s="1" t="s">
        <v>10</v>
      </c>
      <c r="C20" s="13">
        <v>412.4661782028961</v>
      </c>
      <c r="D20" s="13">
        <v>108.21532163072335</v>
      </c>
      <c r="E20" s="13">
        <v>223.89176299121928</v>
      </c>
      <c r="F20" s="13">
        <v>2389.323509720848</v>
      </c>
      <c r="G20" s="13">
        <v>205.68648554577643</v>
      </c>
      <c r="H20" s="13">
        <v>3339.5832580914634</v>
      </c>
    </row>
    <row r="21" ht="15.0" customHeight="1">
      <c r="A21" s="1" t="s">
        <v>812</v>
      </c>
      <c r="B21" s="1" t="s">
        <v>10</v>
      </c>
      <c r="C21" s="13">
        <v>160.04372563793325</v>
      </c>
      <c r="D21" s="13">
        <v>60.427156596977014</v>
      </c>
      <c r="E21" s="13">
        <v>45.19511577043354</v>
      </c>
      <c r="F21" s="13">
        <v>1062.5098686535666</v>
      </c>
      <c r="G21" s="13">
        <v>260.34299529203474</v>
      </c>
      <c r="H21" s="13">
        <v>1588.518861950945</v>
      </c>
    </row>
    <row r="22" ht="15.0" customHeight="1">
      <c r="A22" s="1" t="s">
        <v>813</v>
      </c>
      <c r="B22" s="1" t="s">
        <v>10</v>
      </c>
      <c r="C22" s="13">
        <v>750.556479753707</v>
      </c>
      <c r="D22" s="13">
        <v>209.97014544193533</v>
      </c>
      <c r="E22" s="13">
        <v>121.89809599937118</v>
      </c>
      <c r="F22" s="13">
        <v>3486.977799151334</v>
      </c>
      <c r="G22" s="13">
        <v>533.6271282215349</v>
      </c>
      <c r="H22" s="13">
        <v>5103.029648567882</v>
      </c>
    </row>
    <row r="23" ht="15.0" customHeight="1">
      <c r="A23" s="1" t="s">
        <v>814</v>
      </c>
      <c r="B23" s="1" t="s">
        <v>10</v>
      </c>
      <c r="C23" s="13">
        <v>214.7424400487701</v>
      </c>
      <c r="D23" s="13">
        <v>44.31874705981086</v>
      </c>
      <c r="E23" s="13">
        <v>25.146022186223238</v>
      </c>
      <c r="F23" s="13">
        <v>2096.3682408146155</v>
      </c>
      <c r="G23" s="13">
        <v>926.2875865623225</v>
      </c>
      <c r="H23" s="13">
        <v>3306.8630366717425</v>
      </c>
    </row>
    <row r="24" ht="15.0" customHeight="1">
      <c r="A24" s="1" t="s">
        <v>815</v>
      </c>
      <c r="B24" s="1" t="s">
        <v>10</v>
      </c>
      <c r="C24" s="13">
        <v>11369.555761807447</v>
      </c>
      <c r="D24" s="13">
        <v>3954.921898546477</v>
      </c>
      <c r="E24" s="13">
        <v>589.5988435908002</v>
      </c>
      <c r="F24" s="13">
        <v>61650.181850601926</v>
      </c>
      <c r="G24" s="13">
        <v>7850.946873132629</v>
      </c>
      <c r="H24" s="13">
        <v>85415.20522767928</v>
      </c>
    </row>
    <row r="25" ht="15.0" customHeight="1">
      <c r="A25" s="1" t="s">
        <v>816</v>
      </c>
      <c r="B25" s="1" t="s">
        <v>10</v>
      </c>
      <c r="C25" s="13">
        <v>4364.725857512507</v>
      </c>
      <c r="D25" s="13">
        <v>551.1023866268397</v>
      </c>
      <c r="E25" s="13">
        <v>428.24288039628277</v>
      </c>
      <c r="F25" s="13">
        <v>9529.75543148859</v>
      </c>
      <c r="G25" s="13">
        <v>2808.57822825724</v>
      </c>
      <c r="H25" s="13">
        <v>17682.404784281458</v>
      </c>
    </row>
    <row r="26" ht="15.0" customHeight="1">
      <c r="A26" s="99" t="s">
        <v>11</v>
      </c>
      <c r="B26" s="100" t="s">
        <v>10</v>
      </c>
      <c r="C26" s="13">
        <v>18727.71755019458</v>
      </c>
      <c r="D26" s="13">
        <v>5167.2444285818565</v>
      </c>
      <c r="E26" s="13">
        <v>1586.1420920701366</v>
      </c>
      <c r="F26" s="13">
        <v>84350.69000847219</v>
      </c>
      <c r="G26" s="13">
        <v>13967.635013596111</v>
      </c>
      <c r="H26" s="13">
        <v>123799.42909291487</v>
      </c>
    </row>
    <row r="27" ht="15.0" customHeight="1">
      <c r="A27" s="1" t="s">
        <v>817</v>
      </c>
      <c r="B27" s="1" t="s">
        <v>12</v>
      </c>
      <c r="C27" s="13">
        <v>34.676365953494404</v>
      </c>
      <c r="D27" s="13" t="s">
        <v>109</v>
      </c>
      <c r="E27" s="13" t="s">
        <v>109</v>
      </c>
      <c r="F27" s="13">
        <v>169.42559595375323</v>
      </c>
      <c r="G27" s="13">
        <v>30.397155874924383</v>
      </c>
      <c r="H27" s="13">
        <v>244.30071371360694</v>
      </c>
    </row>
    <row r="28" ht="15.0" customHeight="1">
      <c r="A28" s="1" t="s">
        <v>818</v>
      </c>
      <c r="B28" s="1" t="s">
        <v>12</v>
      </c>
      <c r="C28" s="13">
        <v>56.499608921728615</v>
      </c>
      <c r="D28" s="13">
        <v>21.839130069340555</v>
      </c>
      <c r="E28" s="13">
        <v>10.06847442243906</v>
      </c>
      <c r="F28" s="13">
        <v>808.6972560585083</v>
      </c>
      <c r="G28" s="13">
        <v>78.89014416987116</v>
      </c>
      <c r="H28" s="13">
        <v>975.9946136418877</v>
      </c>
    </row>
    <row r="29" ht="15.0" customHeight="1">
      <c r="A29" s="1" t="s">
        <v>819</v>
      </c>
      <c r="B29" s="1" t="s">
        <v>12</v>
      </c>
      <c r="C29" s="13">
        <v>206.9501130643895</v>
      </c>
      <c r="D29" s="13">
        <v>41.42593550967655</v>
      </c>
      <c r="E29" s="13" t="s">
        <v>109</v>
      </c>
      <c r="F29" s="13">
        <v>740.1227696545823</v>
      </c>
      <c r="G29" s="13">
        <v>86.9214059674208</v>
      </c>
      <c r="H29" s="13">
        <v>1080.4434731138913</v>
      </c>
    </row>
    <row r="30" ht="15.0" customHeight="1">
      <c r="A30" s="1" t="s">
        <v>820</v>
      </c>
      <c r="B30" s="1" t="s">
        <v>12</v>
      </c>
      <c r="C30" s="13">
        <v>44.767604772563935</v>
      </c>
      <c r="D30" s="13">
        <v>25.59924437187457</v>
      </c>
      <c r="E30" s="13" t="s">
        <v>109</v>
      </c>
      <c r="F30" s="13">
        <v>545.8871176594528</v>
      </c>
      <c r="G30" s="13">
        <v>211.64842088519234</v>
      </c>
      <c r="H30" s="13">
        <v>835.6208475486516</v>
      </c>
    </row>
    <row r="31" ht="15.0" customHeight="1">
      <c r="A31" s="1" t="s">
        <v>821</v>
      </c>
      <c r="B31" s="1" t="s">
        <v>12</v>
      </c>
      <c r="C31" s="13">
        <v>320.17374198858687</v>
      </c>
      <c r="D31" s="13">
        <v>106.27382790630193</v>
      </c>
      <c r="E31" s="13">
        <v>79.14124108821521</v>
      </c>
      <c r="F31" s="13">
        <v>2275.674077706121</v>
      </c>
      <c r="G31" s="13">
        <v>255.9829352252424</v>
      </c>
      <c r="H31" s="13">
        <v>3037.245823914467</v>
      </c>
    </row>
    <row r="32" ht="15.0" customHeight="1">
      <c r="A32" s="1" t="s">
        <v>822</v>
      </c>
      <c r="B32" s="1" t="s">
        <v>12</v>
      </c>
      <c r="C32" s="13">
        <v>138.12295252945353</v>
      </c>
      <c r="D32" s="13">
        <v>69.61991001281493</v>
      </c>
      <c r="E32" s="13">
        <v>22.769314876051904</v>
      </c>
      <c r="F32" s="13">
        <v>1597.3254691829077</v>
      </c>
      <c r="G32" s="13">
        <v>428.6311194423638</v>
      </c>
      <c r="H32" s="13">
        <v>2256.468766043592</v>
      </c>
    </row>
    <row r="33" ht="15.0" customHeight="1">
      <c r="A33" s="1" t="s">
        <v>823</v>
      </c>
      <c r="B33" s="1" t="s">
        <v>12</v>
      </c>
      <c r="C33" s="13">
        <v>822.7089804230608</v>
      </c>
      <c r="D33" s="13">
        <v>108.88783969274502</v>
      </c>
      <c r="E33" s="13">
        <v>15.148630349041266</v>
      </c>
      <c r="F33" s="13">
        <v>1769.8749611375813</v>
      </c>
      <c r="G33" s="13">
        <v>411.0558595899353</v>
      </c>
      <c r="H33" s="13">
        <v>3127.6762711923634</v>
      </c>
    </row>
    <row r="34" ht="15.0" customHeight="1">
      <c r="A34" s="1" t="s">
        <v>824</v>
      </c>
      <c r="B34" s="1" t="s">
        <v>12</v>
      </c>
      <c r="C34" s="13">
        <v>134.47649257022354</v>
      </c>
      <c r="D34" s="13">
        <v>44.68225811814725</v>
      </c>
      <c r="E34" s="13">
        <v>10.171100145928113</v>
      </c>
      <c r="F34" s="13">
        <v>871.8956787706281</v>
      </c>
      <c r="G34" s="13">
        <v>450.1590543796568</v>
      </c>
      <c r="H34" s="13">
        <v>1511.384583984584</v>
      </c>
    </row>
    <row r="35" ht="15.0" customHeight="1">
      <c r="A35" s="1" t="s">
        <v>825</v>
      </c>
      <c r="B35" s="1" t="s">
        <v>12</v>
      </c>
      <c r="C35" s="13">
        <v>53.58056499098293</v>
      </c>
      <c r="D35" s="13">
        <v>53.022677241414655</v>
      </c>
      <c r="E35" s="13" t="s">
        <v>109</v>
      </c>
      <c r="F35" s="13">
        <v>1352.6149628074727</v>
      </c>
      <c r="G35" s="13">
        <v>653.6122798741063</v>
      </c>
      <c r="H35" s="13">
        <v>2119.7755177963554</v>
      </c>
    </row>
    <row r="36" ht="15.0" customHeight="1">
      <c r="A36" s="1" t="s">
        <v>815</v>
      </c>
      <c r="B36" s="1" t="s">
        <v>12</v>
      </c>
      <c r="C36" s="13">
        <v>1137.1428094625783</v>
      </c>
      <c r="D36" s="13">
        <v>195.07910377540966</v>
      </c>
      <c r="E36" s="13">
        <v>52.90582145225112</v>
      </c>
      <c r="F36" s="13">
        <v>4546.0579738256</v>
      </c>
      <c r="G36" s="13">
        <v>684.8948603614182</v>
      </c>
      <c r="H36" s="13">
        <v>6616.080568877257</v>
      </c>
    </row>
    <row r="37" ht="15.0" customHeight="1">
      <c r="A37" s="1" t="s">
        <v>826</v>
      </c>
      <c r="B37" s="1" t="s">
        <v>12</v>
      </c>
      <c r="C37" s="13">
        <v>37.1932590340432</v>
      </c>
      <c r="D37" s="13">
        <v>31.669795070194667</v>
      </c>
      <c r="E37" s="13" t="s">
        <v>109</v>
      </c>
      <c r="F37" s="13">
        <v>386.1099977064245</v>
      </c>
      <c r="G37" s="13">
        <v>964.9787455148135</v>
      </c>
      <c r="H37" s="13">
        <v>1422.5205438623243</v>
      </c>
    </row>
    <row r="38" ht="15.0" customHeight="1">
      <c r="A38" s="1" t="s">
        <v>827</v>
      </c>
      <c r="B38" s="1" t="s">
        <v>12</v>
      </c>
      <c r="C38" s="13">
        <v>204.67581682682112</v>
      </c>
      <c r="D38" s="13">
        <v>39.99471143659194</v>
      </c>
      <c r="E38" s="13">
        <v>23.206394053666415</v>
      </c>
      <c r="F38" s="13">
        <v>1167.9548699213458</v>
      </c>
      <c r="G38" s="13">
        <v>1352.3502921967984</v>
      </c>
      <c r="H38" s="13">
        <v>2788.1820844352237</v>
      </c>
    </row>
    <row r="39" ht="15.0" customHeight="1">
      <c r="A39" s="1" t="s">
        <v>828</v>
      </c>
      <c r="B39" s="1" t="s">
        <v>12</v>
      </c>
      <c r="C39" s="13">
        <v>507.5431030881673</v>
      </c>
      <c r="D39" s="13">
        <v>210.73031363085846</v>
      </c>
      <c r="E39" s="13">
        <v>44.051285361247615</v>
      </c>
      <c r="F39" s="13">
        <v>3533.0331052493075</v>
      </c>
      <c r="G39" s="13">
        <v>1498.9373297485754</v>
      </c>
      <c r="H39" s="13">
        <v>5794.295137078157</v>
      </c>
    </row>
    <row r="40" ht="15.0" customHeight="1">
      <c r="A40" s="1" t="s">
        <v>829</v>
      </c>
      <c r="B40" s="1" t="s">
        <v>12</v>
      </c>
      <c r="C40" s="13">
        <v>6103.470473824818</v>
      </c>
      <c r="D40" s="13">
        <v>921.0345634494316</v>
      </c>
      <c r="E40" s="13">
        <v>164.6709064313072</v>
      </c>
      <c r="F40" s="13">
        <v>18570.371594399654</v>
      </c>
      <c r="G40" s="13">
        <v>2812.318924500554</v>
      </c>
      <c r="H40" s="13">
        <v>28571.866462605765</v>
      </c>
    </row>
    <row r="41" ht="15.0" customHeight="1">
      <c r="A41" s="1" t="s">
        <v>830</v>
      </c>
      <c r="B41" s="1" t="s">
        <v>12</v>
      </c>
      <c r="C41" s="13">
        <v>333.7442610458164</v>
      </c>
      <c r="D41" s="13">
        <v>217.55477613844712</v>
      </c>
      <c r="E41" s="13">
        <v>24.68819935258474</v>
      </c>
      <c r="F41" s="13">
        <v>1737.6083968124233</v>
      </c>
      <c r="G41" s="13">
        <v>5760.241107852243</v>
      </c>
      <c r="H41" s="13">
        <v>8073.836741201514</v>
      </c>
    </row>
    <row r="42" ht="15.0" customHeight="1">
      <c r="A42" s="1" t="s">
        <v>831</v>
      </c>
      <c r="B42" s="1" t="s">
        <v>12</v>
      </c>
      <c r="C42" s="13">
        <v>1584.5331919314476</v>
      </c>
      <c r="D42" s="13">
        <v>1028.1569123226927</v>
      </c>
      <c r="E42" s="13">
        <v>317.5403258862937</v>
      </c>
      <c r="F42" s="13">
        <v>10648.552801951413</v>
      </c>
      <c r="G42" s="13">
        <v>6377.048296788595</v>
      </c>
      <c r="H42" s="13">
        <v>19955.831528880444</v>
      </c>
    </row>
    <row r="43" ht="15.0" customHeight="1">
      <c r="A43" s="99" t="s">
        <v>13</v>
      </c>
      <c r="B43" s="100" t="s">
        <v>12</v>
      </c>
      <c r="C43" s="13">
        <v>11720.259340428176</v>
      </c>
      <c r="D43" s="13">
        <v>3123.296562666141</v>
      </c>
      <c r="E43" s="13">
        <v>788.6932136268791</v>
      </c>
      <c r="F43" s="13">
        <v>50721.206628797176</v>
      </c>
      <c r="G43" s="13">
        <v>22058.06793237171</v>
      </c>
      <c r="H43" s="13">
        <v>88411.52367789007</v>
      </c>
    </row>
    <row r="44" ht="15.0" customHeight="1">
      <c r="A44" s="1" t="s">
        <v>832</v>
      </c>
      <c r="B44" s="1" t="s">
        <v>16</v>
      </c>
      <c r="C44" s="13" t="s">
        <v>109</v>
      </c>
      <c r="D44" s="13" t="s">
        <v>109</v>
      </c>
      <c r="E44" s="13" t="s">
        <v>109</v>
      </c>
      <c r="F44" s="13">
        <v>28.775936245862848</v>
      </c>
      <c r="G44" s="13">
        <v>19.021231937830628</v>
      </c>
      <c r="H44" s="13">
        <v>51.66231203515609</v>
      </c>
    </row>
    <row r="45" ht="15.0" customHeight="1">
      <c r="A45" s="1" t="s">
        <v>833</v>
      </c>
      <c r="B45" s="1" t="s">
        <v>16</v>
      </c>
      <c r="C45" s="13">
        <v>84.74370047974654</v>
      </c>
      <c r="D45" s="13" t="s">
        <v>109</v>
      </c>
      <c r="E45" s="13">
        <v>9.735192472469388</v>
      </c>
      <c r="F45" s="13">
        <v>483.84348371940206</v>
      </c>
      <c r="G45" s="13">
        <v>42.743748645760206</v>
      </c>
      <c r="H45" s="13">
        <v>626.3520761665467</v>
      </c>
    </row>
    <row r="46" ht="15.0" customHeight="1">
      <c r="A46" s="1" t="s">
        <v>834</v>
      </c>
      <c r="B46" s="1" t="s">
        <v>16</v>
      </c>
      <c r="C46" s="13">
        <v>37.43369701545468</v>
      </c>
      <c r="D46" s="13">
        <v>16.880567051828468</v>
      </c>
      <c r="E46" s="13" t="s">
        <v>109</v>
      </c>
      <c r="F46" s="13">
        <v>463.699087816893</v>
      </c>
      <c r="G46" s="13">
        <v>46.55872035485042</v>
      </c>
      <c r="H46" s="13">
        <v>571.0074948005054</v>
      </c>
    </row>
    <row r="47" ht="15.0" customHeight="1">
      <c r="A47" s="1" t="s">
        <v>835</v>
      </c>
      <c r="B47" s="1" t="s">
        <v>16</v>
      </c>
      <c r="C47" s="13">
        <v>152.72669171614098</v>
      </c>
      <c r="D47" s="13">
        <v>71.05837848836674</v>
      </c>
      <c r="E47" s="13" t="s">
        <v>109</v>
      </c>
      <c r="F47" s="13">
        <v>1213.7319444481811</v>
      </c>
      <c r="G47" s="13">
        <v>177.2930333512673</v>
      </c>
      <c r="H47" s="13">
        <v>1621.7671130471936</v>
      </c>
    </row>
    <row r="48" ht="15.0" customHeight="1">
      <c r="A48" s="1" t="s">
        <v>836</v>
      </c>
      <c r="B48" s="1" t="s">
        <v>16</v>
      </c>
      <c r="C48" s="13">
        <v>307.91081307454516</v>
      </c>
      <c r="D48" s="13">
        <v>62.247777928717184</v>
      </c>
      <c r="E48" s="13">
        <v>35.406017734002745</v>
      </c>
      <c r="F48" s="13">
        <v>3937.4171838353022</v>
      </c>
      <c r="G48" s="13">
        <v>484.9623251439684</v>
      </c>
      <c r="H48" s="13">
        <v>4827.944117716535</v>
      </c>
    </row>
    <row r="49" ht="15.0" customHeight="1">
      <c r="A49" s="1" t="s">
        <v>837</v>
      </c>
      <c r="B49" s="1" t="s">
        <v>16</v>
      </c>
      <c r="C49" s="13">
        <v>1870.7991899065414</v>
      </c>
      <c r="D49" s="13">
        <v>354.76933708392573</v>
      </c>
      <c r="E49" s="13">
        <v>50.61399621443025</v>
      </c>
      <c r="F49" s="13">
        <v>6881.286833187278</v>
      </c>
      <c r="G49" s="13">
        <v>969.1116089272828</v>
      </c>
      <c r="H49" s="13">
        <v>10126.58096531946</v>
      </c>
    </row>
    <row r="50" ht="15.0" customHeight="1">
      <c r="A50" s="1" t="s">
        <v>838</v>
      </c>
      <c r="B50" s="1" t="s">
        <v>16</v>
      </c>
      <c r="C50" s="13">
        <v>1376.2611560751234</v>
      </c>
      <c r="D50" s="13">
        <v>623.2511250672504</v>
      </c>
      <c r="E50" s="13">
        <v>193.05824215548364</v>
      </c>
      <c r="F50" s="13">
        <v>3975.556572326448</v>
      </c>
      <c r="G50" s="13">
        <v>829.1382872383822</v>
      </c>
      <c r="H50" s="13">
        <v>6997.265382862688</v>
      </c>
    </row>
    <row r="51" ht="15.0" customHeight="1">
      <c r="A51" s="99" t="s">
        <v>17</v>
      </c>
      <c r="B51" s="100" t="s">
        <v>16</v>
      </c>
      <c r="C51" s="13">
        <v>3832.228867087202</v>
      </c>
      <c r="D51" s="13">
        <v>1134.0348380180603</v>
      </c>
      <c r="E51" s="13">
        <v>303.1757596641115</v>
      </c>
      <c r="F51" s="13">
        <v>16984.311041579367</v>
      </c>
      <c r="G51" s="13">
        <v>2568.828955599342</v>
      </c>
      <c r="H51" s="13">
        <v>24822.579461948084</v>
      </c>
    </row>
    <row r="52" ht="15.0" customHeight="1">
      <c r="A52" s="1" t="s">
        <v>823</v>
      </c>
      <c r="B52" s="1" t="s">
        <v>18</v>
      </c>
      <c r="C52" s="13">
        <v>22.040849932146624</v>
      </c>
      <c r="D52" s="13" t="s">
        <v>109</v>
      </c>
      <c r="E52" s="13" t="s">
        <v>109</v>
      </c>
      <c r="F52" s="13">
        <v>77.26559659569497</v>
      </c>
      <c r="G52" s="13">
        <v>15.977800931733617</v>
      </c>
      <c r="H52" s="13">
        <v>123.16525994216116</v>
      </c>
    </row>
    <row r="53" ht="15.0" customHeight="1">
      <c r="A53" s="1" t="s">
        <v>839</v>
      </c>
      <c r="B53" s="1" t="s">
        <v>18</v>
      </c>
      <c r="C53" s="13">
        <v>57.939954688668955</v>
      </c>
      <c r="D53" s="13">
        <v>19.349243235904666</v>
      </c>
      <c r="E53" s="13" t="s">
        <v>109</v>
      </c>
      <c r="F53" s="13">
        <v>366.71392917997593</v>
      </c>
      <c r="G53" s="13">
        <v>130.5241477742593</v>
      </c>
      <c r="H53" s="13">
        <v>578.3824709509215</v>
      </c>
    </row>
    <row r="54" ht="15.0" customHeight="1">
      <c r="A54" s="1" t="s">
        <v>840</v>
      </c>
      <c r="B54" s="1" t="s">
        <v>18</v>
      </c>
      <c r="C54" s="13">
        <v>90.4048391880918</v>
      </c>
      <c r="D54" s="13">
        <v>32.53915270429695</v>
      </c>
      <c r="E54" s="13">
        <v>17.35914145517838</v>
      </c>
      <c r="F54" s="13">
        <v>574.92353645694</v>
      </c>
      <c r="G54" s="13">
        <v>131.795379006855</v>
      </c>
      <c r="H54" s="13">
        <v>847.0220488113622</v>
      </c>
    </row>
    <row r="55" ht="15.0" customHeight="1">
      <c r="A55" s="1" t="s">
        <v>841</v>
      </c>
      <c r="B55" s="1" t="s">
        <v>18</v>
      </c>
      <c r="C55" s="13">
        <v>746.3405100064014</v>
      </c>
      <c r="D55" s="13">
        <v>43.166385374590995</v>
      </c>
      <c r="E55" s="13">
        <v>10.717138451666523</v>
      </c>
      <c r="F55" s="13">
        <v>546.7669357077548</v>
      </c>
      <c r="G55" s="13">
        <v>175.90147326516987</v>
      </c>
      <c r="H55" s="13">
        <v>1522.8924428055834</v>
      </c>
    </row>
    <row r="56" ht="15.0" customHeight="1">
      <c r="A56" s="1" t="s">
        <v>842</v>
      </c>
      <c r="B56" s="1" t="s">
        <v>18</v>
      </c>
      <c r="C56" s="13">
        <v>169.27676836128424</v>
      </c>
      <c r="D56" s="13">
        <v>63.352175116815324</v>
      </c>
      <c r="E56" s="13">
        <v>13.076736425888367</v>
      </c>
      <c r="F56" s="13">
        <v>693.3326765325208</v>
      </c>
      <c r="G56" s="13">
        <v>202.39641004509815</v>
      </c>
      <c r="H56" s="13">
        <v>1141.4347664816069</v>
      </c>
    </row>
    <row r="57" ht="15.0" customHeight="1">
      <c r="A57" s="1" t="s">
        <v>843</v>
      </c>
      <c r="B57" s="1" t="s">
        <v>18</v>
      </c>
      <c r="C57" s="13">
        <v>161.22704527198093</v>
      </c>
      <c r="D57" s="13">
        <v>20.60892702089429</v>
      </c>
      <c r="E57" s="13">
        <v>39.635113924012316</v>
      </c>
      <c r="F57" s="13">
        <v>722.0855273158278</v>
      </c>
      <c r="G57" s="13">
        <v>286.13595851710124</v>
      </c>
      <c r="H57" s="13">
        <v>1229.6925720498166</v>
      </c>
    </row>
    <row r="58" ht="15.0" customHeight="1">
      <c r="A58" s="1" t="s">
        <v>844</v>
      </c>
      <c r="B58" s="1" t="s">
        <v>18</v>
      </c>
      <c r="C58" s="13">
        <v>91.54512723055156</v>
      </c>
      <c r="D58" s="13">
        <v>11.741262642123562</v>
      </c>
      <c r="E58" s="13" t="s">
        <v>109</v>
      </c>
      <c r="F58" s="13">
        <v>776.9630770041495</v>
      </c>
      <c r="G58" s="13">
        <v>386.0203988436317</v>
      </c>
      <c r="H58" s="13">
        <v>1268.7813789796403</v>
      </c>
    </row>
    <row r="59" ht="15.0" customHeight="1">
      <c r="A59" s="1" t="s">
        <v>845</v>
      </c>
      <c r="B59" s="1" t="s">
        <v>18</v>
      </c>
      <c r="C59" s="13">
        <v>575.9981386928989</v>
      </c>
      <c r="D59" s="13">
        <v>66.02197906047633</v>
      </c>
      <c r="E59" s="13">
        <v>80.40142370824077</v>
      </c>
      <c r="F59" s="13">
        <v>2275.4044693626374</v>
      </c>
      <c r="G59" s="13">
        <v>537.238668443938</v>
      </c>
      <c r="H59" s="13">
        <v>3535.0646792681914</v>
      </c>
    </row>
    <row r="60" ht="15.0" customHeight="1">
      <c r="A60" s="1" t="s">
        <v>846</v>
      </c>
      <c r="B60" s="1" t="s">
        <v>18</v>
      </c>
      <c r="C60" s="13">
        <v>1070.415463196052</v>
      </c>
      <c r="D60" s="13">
        <v>17.50346333399626</v>
      </c>
      <c r="E60" s="13" t="s">
        <v>109</v>
      </c>
      <c r="F60" s="13">
        <v>1164.6388397583373</v>
      </c>
      <c r="G60" s="13">
        <v>641.8915350883569</v>
      </c>
      <c r="H60" s="13">
        <v>2900.8202599909837</v>
      </c>
    </row>
    <row r="61" ht="15.0" customHeight="1">
      <c r="A61" s="1" t="s">
        <v>847</v>
      </c>
      <c r="B61" s="1" t="s">
        <v>18</v>
      </c>
      <c r="C61" s="13">
        <v>122.42943117806414</v>
      </c>
      <c r="D61" s="13">
        <v>10.487207557779447</v>
      </c>
      <c r="E61" s="13" t="s">
        <v>109</v>
      </c>
      <c r="F61" s="13">
        <v>1582.0951797485582</v>
      </c>
      <c r="G61" s="13">
        <v>742.1458849805606</v>
      </c>
      <c r="H61" s="13">
        <v>2460.4963251722766</v>
      </c>
    </row>
    <row r="62" ht="15.0" customHeight="1">
      <c r="A62" s="1" t="s">
        <v>848</v>
      </c>
      <c r="B62" s="1" t="s">
        <v>18</v>
      </c>
      <c r="C62" s="13">
        <v>350.3259459004311</v>
      </c>
      <c r="D62" s="13">
        <v>164.27622061023035</v>
      </c>
      <c r="E62" s="13">
        <v>13.244934217710819</v>
      </c>
      <c r="F62" s="13">
        <v>2372.051851814135</v>
      </c>
      <c r="G62" s="13">
        <v>657.543379866323</v>
      </c>
      <c r="H62" s="13">
        <v>3557.44233240883</v>
      </c>
    </row>
    <row r="63" ht="15.0" customHeight="1">
      <c r="A63" s="1" t="s">
        <v>849</v>
      </c>
      <c r="B63" s="1" t="s">
        <v>18</v>
      </c>
      <c r="C63" s="13">
        <v>388.5390402893143</v>
      </c>
      <c r="D63" s="13">
        <v>60.48202185420692</v>
      </c>
      <c r="E63" s="13">
        <v>14.199951742507949</v>
      </c>
      <c r="F63" s="13">
        <v>2399.443165101548</v>
      </c>
      <c r="G63" s="13">
        <v>1443.678135308383</v>
      </c>
      <c r="H63" s="13">
        <v>4306.34231429596</v>
      </c>
    </row>
    <row r="64" ht="15.0" customHeight="1">
      <c r="A64" s="1" t="s">
        <v>850</v>
      </c>
      <c r="B64" s="1" t="s">
        <v>18</v>
      </c>
      <c r="C64" s="13">
        <v>264.0161205488887</v>
      </c>
      <c r="D64" s="13">
        <v>30.420126153721696</v>
      </c>
      <c r="E64" s="13" t="s">
        <v>109</v>
      </c>
      <c r="F64" s="13">
        <v>1592.7391701511924</v>
      </c>
      <c r="G64" s="13">
        <v>1462.364106187777</v>
      </c>
      <c r="H64" s="13">
        <v>3356.4177581685863</v>
      </c>
    </row>
    <row r="65" ht="15.0" customHeight="1">
      <c r="A65" s="1" t="s">
        <v>851</v>
      </c>
      <c r="B65" s="1" t="s">
        <v>18</v>
      </c>
      <c r="C65" s="13">
        <v>1162.7343336820124</v>
      </c>
      <c r="D65" s="13">
        <v>1855.7776912482198</v>
      </c>
      <c r="E65" s="13">
        <v>160.50321652923787</v>
      </c>
      <c r="F65" s="13">
        <v>8033.1106641896895</v>
      </c>
      <c r="G65" s="13">
        <v>3377.8417403923245</v>
      </c>
      <c r="H65" s="13">
        <v>14589.967646041485</v>
      </c>
    </row>
    <row r="66" ht="15.0" customHeight="1">
      <c r="A66" s="1" t="s">
        <v>852</v>
      </c>
      <c r="B66" s="1" t="s">
        <v>18</v>
      </c>
      <c r="C66" s="13">
        <v>4995.062207419263</v>
      </c>
      <c r="D66" s="13">
        <v>800.6860548832788</v>
      </c>
      <c r="E66" s="13">
        <v>137.6887641138756</v>
      </c>
      <c r="F66" s="13">
        <v>41966.13154403283</v>
      </c>
      <c r="G66" s="13">
        <v>18685.957766287902</v>
      </c>
      <c r="H66" s="13">
        <v>66585.52633673715</v>
      </c>
    </row>
    <row r="67" ht="15.0" customHeight="1">
      <c r="A67" s="1" t="s">
        <v>853</v>
      </c>
      <c r="B67" s="1" t="s">
        <v>18</v>
      </c>
      <c r="C67" s="13">
        <v>1733.6425344740744</v>
      </c>
      <c r="D67" s="13">
        <v>745.9249549827846</v>
      </c>
      <c r="E67" s="13">
        <v>165.7924670893891</v>
      </c>
      <c r="F67" s="13">
        <v>9940.945831242187</v>
      </c>
      <c r="G67" s="13">
        <v>3393.499301152464</v>
      </c>
      <c r="H67" s="13">
        <v>15979.805088940899</v>
      </c>
    </row>
    <row r="68" ht="15.0" customHeight="1">
      <c r="A68" s="99" t="s">
        <v>19</v>
      </c>
      <c r="B68" s="100" t="s">
        <v>18</v>
      </c>
      <c r="C68" s="13">
        <v>12001.938310060126</v>
      </c>
      <c r="D68" s="13">
        <v>3943.691371013739</v>
      </c>
      <c r="E68" s="13">
        <v>682.0999196857323</v>
      </c>
      <c r="F68" s="13">
        <v>75084.61199419398</v>
      </c>
      <c r="G68" s="13">
        <v>32270.912086091877</v>
      </c>
      <c r="H68" s="13">
        <v>123983.25368104546</v>
      </c>
    </row>
    <row r="69" ht="15.0" customHeight="1">
      <c r="A69" s="1" t="s">
        <v>854</v>
      </c>
      <c r="B69" s="1" t="s">
        <v>20</v>
      </c>
      <c r="C69" s="13" t="s">
        <v>109</v>
      </c>
      <c r="D69" s="13" t="s">
        <v>109</v>
      </c>
      <c r="E69" s="13" t="s">
        <v>109</v>
      </c>
      <c r="F69" s="13">
        <v>76.31851866724008</v>
      </c>
      <c r="G69" s="13">
        <v>11.608599072141137</v>
      </c>
      <c r="H69" s="13">
        <v>96.5517829788565</v>
      </c>
    </row>
    <row r="70" ht="15.0" customHeight="1">
      <c r="A70" s="1" t="s">
        <v>855</v>
      </c>
      <c r="B70" s="1" t="s">
        <v>20</v>
      </c>
      <c r="C70" s="13" t="s">
        <v>109</v>
      </c>
      <c r="D70" s="13">
        <v>14.869831865490994</v>
      </c>
      <c r="E70" s="13" t="s">
        <v>109</v>
      </c>
      <c r="F70" s="13">
        <v>199.37785130817647</v>
      </c>
      <c r="G70" s="13">
        <v>30.59234583661016</v>
      </c>
      <c r="H70" s="13">
        <v>252.14078424021466</v>
      </c>
    </row>
    <row r="71" ht="15.0" customHeight="1">
      <c r="A71" s="1" t="s">
        <v>856</v>
      </c>
      <c r="B71" s="1" t="s">
        <v>20</v>
      </c>
      <c r="C71" s="13" t="s">
        <v>109</v>
      </c>
      <c r="D71" s="13" t="s">
        <v>109</v>
      </c>
      <c r="E71" s="13">
        <v>14.381537665063087</v>
      </c>
      <c r="F71" s="13">
        <v>114.43452912876175</v>
      </c>
      <c r="G71" s="13">
        <v>62.38539388584536</v>
      </c>
      <c r="H71" s="13">
        <v>199.6812844503354</v>
      </c>
    </row>
    <row r="72" ht="15.0" customHeight="1">
      <c r="A72" s="1" t="s">
        <v>857</v>
      </c>
      <c r="B72" s="1" t="s">
        <v>20</v>
      </c>
      <c r="C72" s="13" t="s">
        <v>109</v>
      </c>
      <c r="D72" s="13">
        <v>36.209167588735994</v>
      </c>
      <c r="E72" s="13">
        <v>19.489861759233285</v>
      </c>
      <c r="F72" s="13">
        <v>673.2949226325527</v>
      </c>
      <c r="G72" s="13">
        <v>132.73065940128305</v>
      </c>
      <c r="H72" s="13">
        <v>870.2234990035754</v>
      </c>
    </row>
    <row r="73" ht="15.0" customHeight="1">
      <c r="A73" s="1" t="s">
        <v>858</v>
      </c>
      <c r="B73" s="1" t="s">
        <v>20</v>
      </c>
      <c r="C73" s="13">
        <v>30.77987624753476</v>
      </c>
      <c r="D73" s="13">
        <v>63.01477470832164</v>
      </c>
      <c r="E73" s="13">
        <v>37.63465990013903</v>
      </c>
      <c r="F73" s="13">
        <v>1273.467662615863</v>
      </c>
      <c r="G73" s="13">
        <v>144.3294107913208</v>
      </c>
      <c r="H73" s="13">
        <v>1549.2263842631792</v>
      </c>
    </row>
    <row r="74" ht="15.0" customHeight="1">
      <c r="A74" s="1" t="s">
        <v>859</v>
      </c>
      <c r="B74" s="1" t="s">
        <v>20</v>
      </c>
      <c r="C74" s="13">
        <v>148.944727888084</v>
      </c>
      <c r="D74" s="13">
        <v>85.39391554465931</v>
      </c>
      <c r="E74" s="13" t="s">
        <v>109</v>
      </c>
      <c r="F74" s="13">
        <v>1476.7485787992919</v>
      </c>
      <c r="G74" s="13">
        <v>153.1337105624833</v>
      </c>
      <c r="H74" s="13">
        <v>1867.4925412723667</v>
      </c>
    </row>
    <row r="75" ht="15.0" customHeight="1">
      <c r="A75" s="1" t="s">
        <v>860</v>
      </c>
      <c r="B75" s="1" t="s">
        <v>20</v>
      </c>
      <c r="C75" s="13">
        <v>4058.3966153950287</v>
      </c>
      <c r="D75" s="13">
        <v>146.36005501916284</v>
      </c>
      <c r="E75" s="13" t="s">
        <v>109</v>
      </c>
      <c r="F75" s="13">
        <v>1732.4380999560212</v>
      </c>
      <c r="G75" s="13">
        <v>345.09893755762226</v>
      </c>
      <c r="H75" s="13">
        <v>6290.432615140814</v>
      </c>
    </row>
    <row r="76" ht="15.0" customHeight="1">
      <c r="A76" s="1" t="s">
        <v>861</v>
      </c>
      <c r="B76" s="1" t="s">
        <v>20</v>
      </c>
      <c r="C76" s="13">
        <v>3840.3711555256523</v>
      </c>
      <c r="D76" s="13">
        <v>1879.2934623703072</v>
      </c>
      <c r="E76" s="13">
        <v>259.9817336668646</v>
      </c>
      <c r="F76" s="13">
        <v>29995.46574999247</v>
      </c>
      <c r="G76" s="13">
        <v>2387.051424984562</v>
      </c>
      <c r="H76" s="13">
        <v>38362.16352653985</v>
      </c>
    </row>
    <row r="77" ht="15.0" customHeight="1">
      <c r="A77" s="1" t="s">
        <v>862</v>
      </c>
      <c r="B77" s="1" t="s">
        <v>20</v>
      </c>
      <c r="C77" s="13">
        <v>618.9983309329826</v>
      </c>
      <c r="D77" s="13">
        <v>687.627539183623</v>
      </c>
      <c r="E77" s="13">
        <v>363.11775173511023</v>
      </c>
      <c r="F77" s="13">
        <v>7591.071141923047</v>
      </c>
      <c r="G77" s="13">
        <v>958.7907066727666</v>
      </c>
      <c r="H77" s="13">
        <v>10219.605470447532</v>
      </c>
    </row>
    <row r="78" ht="15.0" customHeight="1">
      <c r="A78" s="99" t="s">
        <v>21</v>
      </c>
      <c r="B78" s="100" t="s">
        <v>20</v>
      </c>
      <c r="C78" s="13">
        <v>8713.475291326145</v>
      </c>
      <c r="D78" s="13">
        <v>2923.421497382524</v>
      </c>
      <c r="E78" s="13">
        <v>712.2828558399979</v>
      </c>
      <c r="F78" s="13">
        <v>43132.617055023424</v>
      </c>
      <c r="G78" s="13">
        <v>4225.7211887646345</v>
      </c>
      <c r="H78" s="13">
        <v>59707.517888336726</v>
      </c>
    </row>
    <row r="79" ht="15.0" customHeight="1">
      <c r="A79" s="1" t="s">
        <v>863</v>
      </c>
      <c r="B79" s="1" t="s">
        <v>22</v>
      </c>
      <c r="C79" s="13" t="s">
        <v>109</v>
      </c>
      <c r="D79" s="13" t="s">
        <v>109</v>
      </c>
      <c r="E79" s="13" t="s">
        <v>109</v>
      </c>
      <c r="F79" s="13">
        <v>39.93866573609064</v>
      </c>
      <c r="G79" s="13" t="s">
        <v>109</v>
      </c>
      <c r="H79" s="13">
        <v>53.5927360600432</v>
      </c>
    </row>
    <row r="80" ht="15.0" customHeight="1">
      <c r="A80" s="1" t="s">
        <v>832</v>
      </c>
      <c r="B80" s="1" t="s">
        <v>22</v>
      </c>
      <c r="C80" s="13">
        <v>88.92494073724995</v>
      </c>
      <c r="D80" s="13">
        <v>263.0078039753126</v>
      </c>
      <c r="E80" s="13" t="s">
        <v>109</v>
      </c>
      <c r="F80" s="13">
        <v>472.9086427306677</v>
      </c>
      <c r="G80" s="13">
        <v>68.54479666486019</v>
      </c>
      <c r="H80" s="13">
        <v>902.8254874017522</v>
      </c>
    </row>
    <row r="81" ht="15.0" customHeight="1">
      <c r="A81" s="1" t="s">
        <v>805</v>
      </c>
      <c r="B81" s="1" t="s">
        <v>22</v>
      </c>
      <c r="C81" s="13">
        <v>41.52721939632647</v>
      </c>
      <c r="D81" s="13">
        <v>12.534735287798714</v>
      </c>
      <c r="E81" s="13" t="s">
        <v>109</v>
      </c>
      <c r="F81" s="13">
        <v>418.2179462718888</v>
      </c>
      <c r="G81" s="13">
        <v>92.45504777699043</v>
      </c>
      <c r="H81" s="13">
        <v>571.3217758231375</v>
      </c>
    </row>
    <row r="82" ht="15.0" customHeight="1">
      <c r="A82" s="1" t="s">
        <v>864</v>
      </c>
      <c r="B82" s="1" t="s">
        <v>22</v>
      </c>
      <c r="C82" s="13">
        <v>564.3709469625231</v>
      </c>
      <c r="D82" s="13">
        <v>48.579889099727595</v>
      </c>
      <c r="E82" s="13">
        <v>15.870887015929618</v>
      </c>
      <c r="F82" s="13">
        <v>848.9767904609976</v>
      </c>
      <c r="G82" s="13">
        <v>149.36301800976088</v>
      </c>
      <c r="H82" s="13">
        <v>1627.1615315489387</v>
      </c>
    </row>
    <row r="83" ht="15.0" customHeight="1">
      <c r="A83" s="1" t="s">
        <v>865</v>
      </c>
      <c r="B83" s="1" t="s">
        <v>22</v>
      </c>
      <c r="C83" s="13">
        <v>85.48159317439709</v>
      </c>
      <c r="D83" s="13">
        <v>15.657086827975913</v>
      </c>
      <c r="E83" s="13">
        <v>11.339895926672016</v>
      </c>
      <c r="F83" s="13">
        <v>1107.2199392223874</v>
      </c>
      <c r="G83" s="13">
        <v>195.13032843387006</v>
      </c>
      <c r="H83" s="13">
        <v>1414.8288435853026</v>
      </c>
    </row>
    <row r="84" ht="15.0" customHeight="1">
      <c r="A84" s="1" t="s">
        <v>866</v>
      </c>
      <c r="B84" s="1" t="s">
        <v>22</v>
      </c>
      <c r="C84" s="13">
        <v>34.63029933990117</v>
      </c>
      <c r="D84" s="13">
        <v>135.8888351065647</v>
      </c>
      <c r="E84" s="13">
        <v>22.27587116033694</v>
      </c>
      <c r="F84" s="13">
        <v>747.7660428757014</v>
      </c>
      <c r="G84" s="13">
        <v>285.114839127392</v>
      </c>
      <c r="H84" s="13">
        <v>1225.675887609896</v>
      </c>
    </row>
    <row r="85" ht="15.0" customHeight="1">
      <c r="A85" s="1" t="s">
        <v>867</v>
      </c>
      <c r="B85" s="1" t="s">
        <v>22</v>
      </c>
      <c r="C85" s="13">
        <v>240.4399069977102</v>
      </c>
      <c r="D85" s="13">
        <v>266.829988687855</v>
      </c>
      <c r="E85" s="13">
        <v>37.31468120754777</v>
      </c>
      <c r="F85" s="13">
        <v>2547.0815505599876</v>
      </c>
      <c r="G85" s="13">
        <v>934.2976836061587</v>
      </c>
      <c r="H85" s="13">
        <v>4025.9638110592596</v>
      </c>
    </row>
    <row r="86" ht="15.0" customHeight="1">
      <c r="A86" s="1" t="s">
        <v>813</v>
      </c>
      <c r="B86" s="1" t="s">
        <v>22</v>
      </c>
      <c r="C86" s="13">
        <v>1855.1329335455157</v>
      </c>
      <c r="D86" s="13">
        <v>466.6328612799475</v>
      </c>
      <c r="E86" s="13">
        <v>200.27290782651</v>
      </c>
      <c r="F86" s="13">
        <v>17531.2763390931</v>
      </c>
      <c r="G86" s="13">
        <v>2211.7651241593585</v>
      </c>
      <c r="H86" s="13">
        <v>22265.080165904434</v>
      </c>
    </row>
    <row r="87" ht="15.0" customHeight="1">
      <c r="A87" s="1" t="s">
        <v>837</v>
      </c>
      <c r="B87" s="1" t="s">
        <v>22</v>
      </c>
      <c r="C87" s="13">
        <v>1215.457608701059</v>
      </c>
      <c r="D87" s="13">
        <v>324.54112970478883</v>
      </c>
      <c r="E87" s="13">
        <v>202.77472132285902</v>
      </c>
      <c r="F87" s="13">
        <v>9537.55820648357</v>
      </c>
      <c r="G87" s="13">
        <v>2673.020442627325</v>
      </c>
      <c r="H87" s="13">
        <v>13953.352108839603</v>
      </c>
    </row>
    <row r="88" ht="15.0" customHeight="1">
      <c r="A88" s="1" t="s">
        <v>868</v>
      </c>
      <c r="B88" s="1" t="s">
        <v>22</v>
      </c>
      <c r="C88" s="13">
        <v>1730.710937344238</v>
      </c>
      <c r="D88" s="13">
        <v>510.54776642587063</v>
      </c>
      <c r="E88" s="13">
        <v>408.4025344539125</v>
      </c>
      <c r="F88" s="13">
        <v>6303.3563823812365</v>
      </c>
      <c r="G88" s="13">
        <v>1510.5205925041691</v>
      </c>
      <c r="H88" s="13">
        <v>10463.538213109427</v>
      </c>
    </row>
    <row r="89" ht="15.0" customHeight="1">
      <c r="A89" s="99" t="s">
        <v>23</v>
      </c>
      <c r="B89" s="100" t="s">
        <v>22</v>
      </c>
      <c r="C89" s="13">
        <v>5861.520396685268</v>
      </c>
      <c r="D89" s="13">
        <v>2044.9607823451354</v>
      </c>
      <c r="E89" s="13">
        <v>914.7555765134256</v>
      </c>
      <c r="F89" s="13">
        <v>39554.30050581562</v>
      </c>
      <c r="G89" s="13">
        <v>8127.803299582335</v>
      </c>
      <c r="H89" s="13">
        <v>56503.34056094179</v>
      </c>
    </row>
    <row r="90" ht="15.0" customHeight="1">
      <c r="A90" s="1" t="s">
        <v>856</v>
      </c>
      <c r="B90" s="1" t="s">
        <v>26</v>
      </c>
      <c r="C90" s="13">
        <v>193.06460677167377</v>
      </c>
      <c r="D90" s="13">
        <v>21.78016107196747</v>
      </c>
      <c r="E90" s="13">
        <v>15.029531575468294</v>
      </c>
      <c r="F90" s="13">
        <v>572.25988556159</v>
      </c>
      <c r="G90" s="13">
        <v>46.7382333262871</v>
      </c>
      <c r="H90" s="13">
        <v>848.8724183069866</v>
      </c>
    </row>
    <row r="91" ht="15.0" customHeight="1">
      <c r="A91" s="1" t="s">
        <v>869</v>
      </c>
      <c r="B91" s="1" t="s">
        <v>26</v>
      </c>
      <c r="C91" s="13">
        <v>468.01163176110475</v>
      </c>
      <c r="D91" s="13">
        <v>64.0785295350761</v>
      </c>
      <c r="E91" s="13" t="s">
        <v>109</v>
      </c>
      <c r="F91" s="13">
        <v>947.7395668376095</v>
      </c>
      <c r="G91" s="13">
        <v>120.30179178167411</v>
      </c>
      <c r="H91" s="13">
        <v>1604.2556928617028</v>
      </c>
    </row>
    <row r="92" ht="15.0" customHeight="1">
      <c r="A92" s="1" t="s">
        <v>855</v>
      </c>
      <c r="B92" s="1" t="s">
        <v>26</v>
      </c>
      <c r="C92" s="13">
        <v>552.2329254518663</v>
      </c>
      <c r="D92" s="13">
        <v>76.4688754360469</v>
      </c>
      <c r="E92" s="13">
        <v>35.76187571747141</v>
      </c>
      <c r="F92" s="13">
        <v>1614.9484820604248</v>
      </c>
      <c r="G92" s="13">
        <v>318.38343794776995</v>
      </c>
      <c r="H92" s="13">
        <v>2597.795596613579</v>
      </c>
    </row>
    <row r="93" ht="15.0" customHeight="1">
      <c r="A93" s="1" t="s">
        <v>870</v>
      </c>
      <c r="B93" s="1" t="s">
        <v>26</v>
      </c>
      <c r="C93" s="13">
        <v>989.4476616862123</v>
      </c>
      <c r="D93" s="13">
        <v>375.31939627469256</v>
      </c>
      <c r="E93" s="13">
        <v>111.64411165643234</v>
      </c>
      <c r="F93" s="13">
        <v>1974.7481877855132</v>
      </c>
      <c r="G93" s="13">
        <v>365.08566877103544</v>
      </c>
      <c r="H93" s="13">
        <v>3816.245026173886</v>
      </c>
    </row>
    <row r="94" ht="15.0" customHeight="1">
      <c r="A94" s="99" t="s">
        <v>27</v>
      </c>
      <c r="B94" s="100" t="s">
        <v>26</v>
      </c>
      <c r="C94" s="13">
        <v>2202.756825670857</v>
      </c>
      <c r="D94" s="13">
        <v>537.646962317783</v>
      </c>
      <c r="E94" s="13">
        <v>166.55969189561014</v>
      </c>
      <c r="F94" s="13">
        <v>5109.696122245138</v>
      </c>
      <c r="G94" s="13">
        <v>850.5091318267666</v>
      </c>
      <c r="H94" s="13">
        <v>8867.168733956154</v>
      </c>
    </row>
    <row r="95" ht="15.0" customHeight="1">
      <c r="A95" s="1" t="s">
        <v>801</v>
      </c>
      <c r="B95" s="1" t="s">
        <v>24</v>
      </c>
      <c r="C95" s="13">
        <v>25.544705939324334</v>
      </c>
      <c r="D95" s="13" t="s">
        <v>109</v>
      </c>
      <c r="E95" s="13" t="s">
        <v>109</v>
      </c>
      <c r="F95" s="13">
        <v>89.7048012929161</v>
      </c>
      <c r="G95" s="13">
        <v>21.697928894833467</v>
      </c>
      <c r="H95" s="13">
        <v>150.18728500107082</v>
      </c>
    </row>
    <row r="96" ht="15.0" customHeight="1">
      <c r="A96" s="1" t="s">
        <v>871</v>
      </c>
      <c r="B96" s="1" t="s">
        <v>24</v>
      </c>
      <c r="C96" s="13">
        <v>434.0290188046446</v>
      </c>
      <c r="D96" s="13">
        <v>91.91660028570402</v>
      </c>
      <c r="E96" s="13" t="s">
        <v>109</v>
      </c>
      <c r="F96" s="13">
        <v>2589.190455849101</v>
      </c>
      <c r="G96" s="13">
        <v>404.27102089657996</v>
      </c>
      <c r="H96" s="13">
        <v>3527.1746636089138</v>
      </c>
    </row>
    <row r="97" ht="15.0" customHeight="1">
      <c r="A97" s="1" t="s">
        <v>797</v>
      </c>
      <c r="B97" s="1" t="s">
        <v>24</v>
      </c>
      <c r="C97" s="13">
        <v>876.7337127538165</v>
      </c>
      <c r="D97" s="13">
        <v>222.51695438330967</v>
      </c>
      <c r="E97" s="13">
        <v>23.51246946727027</v>
      </c>
      <c r="F97" s="13">
        <v>6068.982876337027</v>
      </c>
      <c r="G97" s="13">
        <v>621.1974448427625</v>
      </c>
      <c r="H97" s="13">
        <v>7812.943457784186</v>
      </c>
    </row>
    <row r="98" ht="15.0" customHeight="1">
      <c r="A98" s="1" t="s">
        <v>872</v>
      </c>
      <c r="B98" s="1" t="s">
        <v>24</v>
      </c>
      <c r="C98" s="13">
        <v>1852.4083801331903</v>
      </c>
      <c r="D98" s="13">
        <v>237.50394473794887</v>
      </c>
      <c r="E98" s="13">
        <v>174.11648760654722</v>
      </c>
      <c r="F98" s="13">
        <v>4597.621243883489</v>
      </c>
      <c r="G98" s="13">
        <v>1131.2032248566243</v>
      </c>
      <c r="H98" s="13">
        <v>7992.8532812178</v>
      </c>
    </row>
    <row r="99" ht="15.0" customHeight="1">
      <c r="A99" s="99" t="s">
        <v>25</v>
      </c>
      <c r="B99" s="100" t="s">
        <v>24</v>
      </c>
      <c r="C99" s="13">
        <v>3188.715817630976</v>
      </c>
      <c r="D99" s="13">
        <v>560.0140118925267</v>
      </c>
      <c r="E99" s="13">
        <v>210.55986123513432</v>
      </c>
      <c r="F99" s="13">
        <v>13345.499377362532</v>
      </c>
      <c r="G99" s="13">
        <v>2178.3696194908002</v>
      </c>
      <c r="H99" s="13">
        <v>19483.15868761197</v>
      </c>
    </row>
    <row r="100" ht="15.0" customHeight="1">
      <c r="A100" s="1" t="s">
        <v>873</v>
      </c>
      <c r="B100" s="1" t="s">
        <v>28</v>
      </c>
      <c r="C100" s="13">
        <v>12.301593040403626</v>
      </c>
      <c r="D100" s="13" t="s">
        <v>109</v>
      </c>
      <c r="E100" s="13" t="s">
        <v>109</v>
      </c>
      <c r="F100" s="13">
        <v>169.9006735307496</v>
      </c>
      <c r="G100" s="13">
        <v>13.946573506822627</v>
      </c>
      <c r="H100" s="13">
        <v>201.80509449990643</v>
      </c>
    </row>
    <row r="101" ht="15.0" customHeight="1">
      <c r="A101" s="1" t="s">
        <v>874</v>
      </c>
      <c r="B101" s="1" t="s">
        <v>28</v>
      </c>
      <c r="C101" s="13">
        <v>457.1833654959104</v>
      </c>
      <c r="D101" s="13" t="s">
        <v>109</v>
      </c>
      <c r="E101" s="13" t="s">
        <v>109</v>
      </c>
      <c r="F101" s="13">
        <v>210.63637420740685</v>
      </c>
      <c r="G101" s="13">
        <v>25.251079889827604</v>
      </c>
      <c r="H101" s="13">
        <v>699.0070793720857</v>
      </c>
    </row>
    <row r="102" ht="15.0" customHeight="1">
      <c r="A102" s="1" t="s">
        <v>875</v>
      </c>
      <c r="B102" s="1" t="s">
        <v>28</v>
      </c>
      <c r="C102" s="13">
        <v>55.967897067315846</v>
      </c>
      <c r="D102" s="13" t="s">
        <v>109</v>
      </c>
      <c r="E102" s="13" t="s">
        <v>109</v>
      </c>
      <c r="F102" s="13">
        <v>229.75594017429114</v>
      </c>
      <c r="G102" s="13">
        <v>42.2894884408441</v>
      </c>
      <c r="H102" s="13">
        <v>331.3518071512203</v>
      </c>
    </row>
    <row r="103" ht="15.0" customHeight="1">
      <c r="A103" s="1" t="s">
        <v>876</v>
      </c>
      <c r="B103" s="1" t="s">
        <v>28</v>
      </c>
      <c r="C103" s="13">
        <v>20.599855042163863</v>
      </c>
      <c r="D103" s="13">
        <v>17.575170108541677</v>
      </c>
      <c r="E103" s="13" t="s">
        <v>109</v>
      </c>
      <c r="F103" s="13">
        <v>833.3953091703014</v>
      </c>
      <c r="G103" s="13">
        <v>297.1960604277738</v>
      </c>
      <c r="H103" s="13">
        <v>1174.4273265238446</v>
      </c>
    </row>
    <row r="104" ht="15.0" customHeight="1">
      <c r="A104" s="1" t="s">
        <v>877</v>
      </c>
      <c r="B104" s="1" t="s">
        <v>28</v>
      </c>
      <c r="C104" s="13">
        <v>158.91289124949853</v>
      </c>
      <c r="D104" s="13" t="s">
        <v>109</v>
      </c>
      <c r="E104" s="13">
        <v>30.10609272362316</v>
      </c>
      <c r="F104" s="13">
        <v>306.97461227041396</v>
      </c>
      <c r="G104" s="13">
        <v>395.1891395897283</v>
      </c>
      <c r="H104" s="13">
        <v>899.6704868752347</v>
      </c>
    </row>
    <row r="105" ht="15.0" customHeight="1">
      <c r="A105" s="1" t="s">
        <v>878</v>
      </c>
      <c r="B105" s="1" t="s">
        <v>28</v>
      </c>
      <c r="C105" s="13">
        <v>368.6896400108841</v>
      </c>
      <c r="D105" s="13">
        <v>149.3995155830863</v>
      </c>
      <c r="E105" s="13">
        <v>27.36700298271721</v>
      </c>
      <c r="F105" s="13">
        <v>2019.0567024746906</v>
      </c>
      <c r="G105" s="13">
        <v>399.93555516285505</v>
      </c>
      <c r="H105" s="13">
        <v>2964.4484162142335</v>
      </c>
    </row>
    <row r="106" ht="15.0" customHeight="1">
      <c r="A106" s="1" t="s">
        <v>879</v>
      </c>
      <c r="B106" s="1" t="s">
        <v>28</v>
      </c>
      <c r="C106" s="13">
        <v>393.11004842968873</v>
      </c>
      <c r="D106" s="13" t="s">
        <v>109</v>
      </c>
      <c r="E106" s="13">
        <v>124.81147873705035</v>
      </c>
      <c r="F106" s="13">
        <v>478.58470620859543</v>
      </c>
      <c r="G106" s="13">
        <v>408.79158488989987</v>
      </c>
      <c r="H106" s="13">
        <v>1412.4994289581302</v>
      </c>
    </row>
    <row r="107" ht="15.0" customHeight="1">
      <c r="A107" s="1" t="s">
        <v>880</v>
      </c>
      <c r="B107" s="1" t="s">
        <v>28</v>
      </c>
      <c r="C107" s="13">
        <v>25.49154457785066</v>
      </c>
      <c r="D107" s="13" t="s">
        <v>109</v>
      </c>
      <c r="E107" s="13">
        <v>17.833009319992012</v>
      </c>
      <c r="F107" s="13">
        <v>352.5823525478526</v>
      </c>
      <c r="G107" s="13">
        <v>482.3856121332417</v>
      </c>
      <c r="H107" s="13">
        <v>883.8939441956722</v>
      </c>
    </row>
    <row r="108" ht="15.0" customHeight="1">
      <c r="A108" s="1" t="s">
        <v>881</v>
      </c>
      <c r="B108" s="1" t="s">
        <v>28</v>
      </c>
      <c r="C108" s="13">
        <v>71.501548596569</v>
      </c>
      <c r="D108" s="13">
        <v>43.71188986442442</v>
      </c>
      <c r="E108" s="13">
        <v>25.128154013502968</v>
      </c>
      <c r="F108" s="13">
        <v>2254.780566489894</v>
      </c>
      <c r="G108" s="13">
        <v>605.9934144848518</v>
      </c>
      <c r="H108" s="13">
        <v>3001.115573449242</v>
      </c>
    </row>
    <row r="109" ht="15.0" customHeight="1">
      <c r="A109" s="1" t="s">
        <v>882</v>
      </c>
      <c r="B109" s="1" t="s">
        <v>28</v>
      </c>
      <c r="C109" s="13">
        <v>205.15318706809128</v>
      </c>
      <c r="D109" s="13">
        <v>83.52952836264427</v>
      </c>
      <c r="E109" s="13">
        <v>67.85427299788961</v>
      </c>
      <c r="F109" s="13">
        <v>4412.889218143568</v>
      </c>
      <c r="G109" s="13">
        <v>803.7372195492759</v>
      </c>
      <c r="H109" s="13">
        <v>5573.1634261214695</v>
      </c>
    </row>
    <row r="110" ht="15.0" customHeight="1">
      <c r="A110" s="1" t="s">
        <v>883</v>
      </c>
      <c r="B110" s="1" t="s">
        <v>28</v>
      </c>
      <c r="C110" s="13">
        <v>310.20857948296214</v>
      </c>
      <c r="D110" s="13">
        <v>102.26790627311603</v>
      </c>
      <c r="E110" s="13">
        <v>69.41966917849112</v>
      </c>
      <c r="F110" s="13">
        <v>5089.97071191359</v>
      </c>
      <c r="G110" s="13">
        <v>1110.3859424595025</v>
      </c>
      <c r="H110" s="13">
        <v>6682.252809307662</v>
      </c>
    </row>
    <row r="111" ht="15.0" customHeight="1">
      <c r="A111" s="1" t="s">
        <v>817</v>
      </c>
      <c r="B111" s="1" t="s">
        <v>28</v>
      </c>
      <c r="C111" s="13">
        <v>906.0322611459005</v>
      </c>
      <c r="D111" s="13">
        <v>237.997635883418</v>
      </c>
      <c r="E111" s="13">
        <v>94.24629349998145</v>
      </c>
      <c r="F111" s="13">
        <v>12528.412708248898</v>
      </c>
      <c r="G111" s="13">
        <v>2175.0036477600356</v>
      </c>
      <c r="H111" s="13">
        <v>15941.692546538232</v>
      </c>
    </row>
    <row r="112" ht="15.0" customHeight="1">
      <c r="A112" s="1" t="s">
        <v>884</v>
      </c>
      <c r="B112" s="1" t="s">
        <v>28</v>
      </c>
      <c r="C112" s="13">
        <v>1528.7981794814668</v>
      </c>
      <c r="D112" s="13">
        <v>303.1891780688594</v>
      </c>
      <c r="E112" s="13">
        <v>205.54636052593892</v>
      </c>
      <c r="F112" s="13">
        <v>14703.508783593901</v>
      </c>
      <c r="G112" s="13">
        <v>2869.379460237441</v>
      </c>
      <c r="H112" s="13">
        <v>19610.421961907607</v>
      </c>
    </row>
    <row r="113" ht="15.0" customHeight="1">
      <c r="A113" s="1" t="s">
        <v>885</v>
      </c>
      <c r="B113" s="1" t="s">
        <v>28</v>
      </c>
      <c r="C113" s="13">
        <v>3006.4932263162154</v>
      </c>
      <c r="D113" s="13">
        <v>988.3596151936199</v>
      </c>
      <c r="E113" s="13">
        <v>51.74234735393395</v>
      </c>
      <c r="F113" s="13">
        <v>5361.47324500036</v>
      </c>
      <c r="G113" s="13">
        <v>2779.7190559887626</v>
      </c>
      <c r="H113" s="13">
        <v>12187.787489852892</v>
      </c>
    </row>
    <row r="114" ht="15.0" customHeight="1">
      <c r="A114" s="1" t="s">
        <v>886</v>
      </c>
      <c r="B114" s="1" t="s">
        <v>28</v>
      </c>
      <c r="C114" s="13">
        <v>1550.1906772626005</v>
      </c>
      <c r="D114" s="13">
        <v>356.11849573126983</v>
      </c>
      <c r="E114" s="13">
        <v>116.6316137101763</v>
      </c>
      <c r="F114" s="13">
        <v>14276.465725409214</v>
      </c>
      <c r="G114" s="13">
        <v>3624.487141969101</v>
      </c>
      <c r="H114" s="13">
        <v>19923.893654082363</v>
      </c>
    </row>
    <row r="115" ht="15.0" customHeight="1">
      <c r="A115" s="1" t="s">
        <v>887</v>
      </c>
      <c r="B115" s="1" t="s">
        <v>28</v>
      </c>
      <c r="C115" s="13">
        <v>1906.9255701762531</v>
      </c>
      <c r="D115" s="13">
        <v>864.8860154138612</v>
      </c>
      <c r="E115" s="13">
        <v>490.6295982805178</v>
      </c>
      <c r="F115" s="13">
        <v>13246.928157697701</v>
      </c>
      <c r="G115" s="13">
        <v>6397.792462472158</v>
      </c>
      <c r="H115" s="13">
        <v>22907.161804040494</v>
      </c>
    </row>
    <row r="116" ht="15.0" customHeight="1">
      <c r="A116" s="99" t="s">
        <v>29</v>
      </c>
      <c r="B116" s="100" t="s">
        <v>28</v>
      </c>
      <c r="C116" s="13">
        <v>10977.560064443775</v>
      </c>
      <c r="D116" s="13">
        <v>3181.3813739038965</v>
      </c>
      <c r="E116" s="13">
        <v>1328.852184699066</v>
      </c>
      <c r="F116" s="13">
        <v>76475.31578708143</v>
      </c>
      <c r="G116" s="13">
        <v>22431.48343896212</v>
      </c>
      <c r="H116" s="13">
        <v>114394.59284909029</v>
      </c>
    </row>
    <row r="117" ht="15.0" customHeight="1">
      <c r="A117" s="1" t="s">
        <v>801</v>
      </c>
      <c r="B117" s="1" t="s">
        <v>30</v>
      </c>
      <c r="C117" s="13">
        <v>34.710699484783355</v>
      </c>
      <c r="D117" s="13" t="s">
        <v>109</v>
      </c>
      <c r="E117" s="13" t="s">
        <v>109</v>
      </c>
      <c r="F117" s="13">
        <v>116.33816143071692</v>
      </c>
      <c r="G117" s="13">
        <v>13.551908598101614</v>
      </c>
      <c r="H117" s="13">
        <v>171.76216146680716</v>
      </c>
    </row>
    <row r="118" ht="15.0" customHeight="1">
      <c r="A118" s="1" t="s">
        <v>888</v>
      </c>
      <c r="B118" s="1" t="s">
        <v>30</v>
      </c>
      <c r="C118" s="13">
        <v>509.8448188375959</v>
      </c>
      <c r="D118" s="13">
        <v>109.37384024383093</v>
      </c>
      <c r="E118" s="13" t="s">
        <v>109</v>
      </c>
      <c r="F118" s="13">
        <v>1455.6087481492684</v>
      </c>
      <c r="G118" s="13">
        <v>142.08772090813352</v>
      </c>
      <c r="H118" s="13">
        <v>2219.116555377935</v>
      </c>
    </row>
    <row r="119" ht="15.0" customHeight="1">
      <c r="A119" s="1" t="s">
        <v>889</v>
      </c>
      <c r="B119" s="1" t="s">
        <v>30</v>
      </c>
      <c r="C119" s="13">
        <v>1060.7513241966396</v>
      </c>
      <c r="D119" s="13">
        <v>167.28933917116575</v>
      </c>
      <c r="E119" s="13">
        <v>57.91956687843708</v>
      </c>
      <c r="F119" s="13">
        <v>2678.1245305967896</v>
      </c>
      <c r="G119" s="13">
        <v>422.36594264349293</v>
      </c>
      <c r="H119" s="13">
        <v>4386.4507034865255</v>
      </c>
    </row>
    <row r="120" ht="15.0" customHeight="1">
      <c r="A120" s="1" t="s">
        <v>890</v>
      </c>
      <c r="B120" s="1" t="s">
        <v>30</v>
      </c>
      <c r="C120" s="13">
        <v>1150.6877962987558</v>
      </c>
      <c r="D120" s="13">
        <v>199.71887544154296</v>
      </c>
      <c r="E120" s="13">
        <v>135.2439822150193</v>
      </c>
      <c r="F120" s="13">
        <v>3197.6457129896535</v>
      </c>
      <c r="G120" s="13">
        <v>542.3043347837449</v>
      </c>
      <c r="H120" s="13">
        <v>5225.600701728716</v>
      </c>
    </row>
    <row r="121" ht="15.0" customHeight="1">
      <c r="A121" s="99" t="s">
        <v>31</v>
      </c>
      <c r="B121" s="100" t="s">
        <v>30</v>
      </c>
      <c r="C121" s="13">
        <v>2755.994638817775</v>
      </c>
      <c r="D121" s="13">
        <v>482.31519615334184</v>
      </c>
      <c r="E121" s="13">
        <v>196.5932269889656</v>
      </c>
      <c r="F121" s="13">
        <v>7447.717153166429</v>
      </c>
      <c r="G121" s="13">
        <v>1120.309906933473</v>
      </c>
      <c r="H121" s="13">
        <v>12002.930122059985</v>
      </c>
    </row>
    <row r="122" ht="15.0" customHeight="1">
      <c r="A122" s="1" t="s">
        <v>859</v>
      </c>
      <c r="B122" s="1" t="s">
        <v>32</v>
      </c>
      <c r="C122" s="13">
        <v>83.17245632507057</v>
      </c>
      <c r="D122" s="13">
        <v>50.96102166965732</v>
      </c>
      <c r="E122" s="13" t="s">
        <v>109</v>
      </c>
      <c r="F122" s="13">
        <v>266.15750058132505</v>
      </c>
      <c r="G122" s="13">
        <v>33.83675110366672</v>
      </c>
      <c r="H122" s="13">
        <v>435.4452251323842</v>
      </c>
    </row>
    <row r="123" ht="15.0" customHeight="1">
      <c r="A123" s="1" t="s">
        <v>891</v>
      </c>
      <c r="B123" s="1" t="s">
        <v>32</v>
      </c>
      <c r="C123" s="13">
        <v>86.5062102179547</v>
      </c>
      <c r="D123" s="13">
        <v>31.431495487325797</v>
      </c>
      <c r="E123" s="13">
        <v>10.351634044096963</v>
      </c>
      <c r="F123" s="13">
        <v>758.9561330108969</v>
      </c>
      <c r="G123" s="13">
        <v>58.25030309238608</v>
      </c>
      <c r="H123" s="13">
        <v>945.4957758526605</v>
      </c>
    </row>
    <row r="124" ht="15.0" customHeight="1">
      <c r="A124" s="1" t="s">
        <v>861</v>
      </c>
      <c r="B124" s="1" t="s">
        <v>32</v>
      </c>
      <c r="C124" s="13">
        <v>45.956541451530235</v>
      </c>
      <c r="D124" s="13">
        <v>49.727143940842026</v>
      </c>
      <c r="E124" s="13" t="s">
        <v>109</v>
      </c>
      <c r="F124" s="13">
        <v>949.3691644866226</v>
      </c>
      <c r="G124" s="13">
        <v>113.68785568684685</v>
      </c>
      <c r="H124" s="13">
        <v>1166.2190207633173</v>
      </c>
    </row>
    <row r="125" ht="15.0" customHeight="1">
      <c r="A125" s="1" t="s">
        <v>892</v>
      </c>
      <c r="B125" s="1" t="s">
        <v>32</v>
      </c>
      <c r="C125" s="13">
        <v>47.78561660732328</v>
      </c>
      <c r="D125" s="13">
        <v>154.36126286029656</v>
      </c>
      <c r="E125" s="13" t="s">
        <v>109</v>
      </c>
      <c r="F125" s="13">
        <v>966.1527915527993</v>
      </c>
      <c r="G125" s="13">
        <v>119.77289633171189</v>
      </c>
      <c r="H125" s="13">
        <v>1291.2194001735866</v>
      </c>
    </row>
    <row r="126" ht="15.0" customHeight="1">
      <c r="A126" s="1" t="s">
        <v>854</v>
      </c>
      <c r="B126" s="1" t="s">
        <v>32</v>
      </c>
      <c r="C126" s="13">
        <v>79.09692867760847</v>
      </c>
      <c r="D126" s="13">
        <v>23.191928445861123</v>
      </c>
      <c r="E126" s="13" t="s">
        <v>109</v>
      </c>
      <c r="F126" s="13">
        <v>1345.555477730217</v>
      </c>
      <c r="G126" s="13">
        <v>147.76839907184106</v>
      </c>
      <c r="H126" s="13">
        <v>1596.8449229270643</v>
      </c>
    </row>
    <row r="127" ht="15.0" customHeight="1">
      <c r="A127" s="1" t="s">
        <v>815</v>
      </c>
      <c r="B127" s="1" t="s">
        <v>32</v>
      </c>
      <c r="C127" s="13">
        <v>64.39567950947722</v>
      </c>
      <c r="D127" s="13">
        <v>15.981194047707818</v>
      </c>
      <c r="E127" s="13" t="s">
        <v>109</v>
      </c>
      <c r="F127" s="13">
        <v>647.6162949507868</v>
      </c>
      <c r="G127" s="13">
        <v>163.71151691963203</v>
      </c>
      <c r="H127" s="13">
        <v>897.9676572324402</v>
      </c>
    </row>
    <row r="128" ht="15.0" customHeight="1">
      <c r="A128" s="1" t="s">
        <v>893</v>
      </c>
      <c r="B128" s="1" t="s">
        <v>32</v>
      </c>
      <c r="C128" s="13">
        <v>100.31574707514207</v>
      </c>
      <c r="D128" s="13">
        <v>30.87660286541274</v>
      </c>
      <c r="E128" s="13" t="s">
        <v>109</v>
      </c>
      <c r="F128" s="13">
        <v>1791.9670520367338</v>
      </c>
      <c r="G128" s="13">
        <v>178.18575903101916</v>
      </c>
      <c r="H128" s="13">
        <v>2106.6718754397643</v>
      </c>
    </row>
    <row r="129" ht="15.0" customHeight="1">
      <c r="A129" s="1" t="s">
        <v>894</v>
      </c>
      <c r="B129" s="1" t="s">
        <v>32</v>
      </c>
      <c r="C129" s="13">
        <v>99.47747121602298</v>
      </c>
      <c r="D129" s="13">
        <v>43.662086128028974</v>
      </c>
      <c r="E129" s="13">
        <v>15.14448874453831</v>
      </c>
      <c r="F129" s="13">
        <v>1669.3013334801665</v>
      </c>
      <c r="G129" s="13">
        <v>182.13309954451674</v>
      </c>
      <c r="H129" s="13">
        <v>2009.7184791132734</v>
      </c>
    </row>
    <row r="130" ht="15.0" customHeight="1">
      <c r="A130" s="1" t="s">
        <v>895</v>
      </c>
      <c r="B130" s="1" t="s">
        <v>32</v>
      </c>
      <c r="C130" s="13">
        <v>222.20854352658174</v>
      </c>
      <c r="D130" s="13">
        <v>105.64662375730742</v>
      </c>
      <c r="E130" s="13">
        <v>15.35754602041668</v>
      </c>
      <c r="F130" s="13">
        <v>3246.600402615661</v>
      </c>
      <c r="G130" s="13">
        <v>215.2515545613016</v>
      </c>
      <c r="H130" s="13">
        <v>3805.0646704812684</v>
      </c>
    </row>
    <row r="131" ht="15.0" customHeight="1">
      <c r="A131" s="1" t="s">
        <v>896</v>
      </c>
      <c r="B131" s="1" t="s">
        <v>32</v>
      </c>
      <c r="C131" s="13">
        <v>39.19758178238452</v>
      </c>
      <c r="D131" s="13">
        <v>43.76965761195144</v>
      </c>
      <c r="E131" s="13" t="s">
        <v>109</v>
      </c>
      <c r="F131" s="13">
        <v>1089.6082655609725</v>
      </c>
      <c r="G131" s="13">
        <v>248.82858353308092</v>
      </c>
      <c r="H131" s="13">
        <v>1428.9316448474378</v>
      </c>
    </row>
    <row r="132" ht="15.0" customHeight="1">
      <c r="A132" s="1" t="s">
        <v>897</v>
      </c>
      <c r="B132" s="1" t="s">
        <v>32</v>
      </c>
      <c r="C132" s="13">
        <v>93.88368298162075</v>
      </c>
      <c r="D132" s="13">
        <v>24.516954637917195</v>
      </c>
      <c r="E132" s="13" t="s">
        <v>109</v>
      </c>
      <c r="F132" s="13">
        <v>1710.0153933734991</v>
      </c>
      <c r="G132" s="13">
        <v>306.8308874950665</v>
      </c>
      <c r="H132" s="13">
        <v>2141.129532795434</v>
      </c>
    </row>
    <row r="133" ht="15.0" customHeight="1">
      <c r="A133" s="1" t="s">
        <v>898</v>
      </c>
      <c r="B133" s="1" t="s">
        <v>32</v>
      </c>
      <c r="C133" s="13">
        <v>225.73844717701368</v>
      </c>
      <c r="D133" s="13">
        <v>84.66525103365592</v>
      </c>
      <c r="E133" s="13" t="s">
        <v>109</v>
      </c>
      <c r="F133" s="13">
        <v>2761.259623958183</v>
      </c>
      <c r="G133" s="13">
        <v>356.9598977960343</v>
      </c>
      <c r="H133" s="13">
        <v>3432.1622696471877</v>
      </c>
    </row>
    <row r="134" ht="15.0" customHeight="1">
      <c r="A134" s="1" t="s">
        <v>899</v>
      </c>
      <c r="B134" s="1" t="s">
        <v>32</v>
      </c>
      <c r="C134" s="13">
        <v>968.1444113681903</v>
      </c>
      <c r="D134" s="13">
        <v>315.08371910986637</v>
      </c>
      <c r="E134" s="13">
        <v>77.532950082479</v>
      </c>
      <c r="F134" s="13">
        <v>7602.5017896280415</v>
      </c>
      <c r="G134" s="13">
        <v>734.3484807243965</v>
      </c>
      <c r="H134" s="13">
        <v>9697.611350912974</v>
      </c>
    </row>
    <row r="135" ht="15.0" customHeight="1">
      <c r="A135" s="1" t="s">
        <v>900</v>
      </c>
      <c r="B135" s="1" t="s">
        <v>32</v>
      </c>
      <c r="C135" s="13">
        <v>202.98078332340214</v>
      </c>
      <c r="D135" s="13">
        <v>239.13300206016214</v>
      </c>
      <c r="E135" s="13">
        <v>22.71276732672156</v>
      </c>
      <c r="F135" s="13">
        <v>2085.1702041505932</v>
      </c>
      <c r="G135" s="13">
        <v>686.714209652489</v>
      </c>
      <c r="H135" s="13">
        <v>3236.710966513368</v>
      </c>
    </row>
    <row r="136" ht="15.0" customHeight="1">
      <c r="A136" s="1" t="s">
        <v>901</v>
      </c>
      <c r="B136" s="1" t="s">
        <v>32</v>
      </c>
      <c r="C136" s="13">
        <v>2072.1120910292375</v>
      </c>
      <c r="D136" s="13">
        <v>636.8320094786617</v>
      </c>
      <c r="E136" s="13">
        <v>41.575819316062514</v>
      </c>
      <c r="F136" s="13">
        <v>19120.233090912036</v>
      </c>
      <c r="G136" s="13">
        <v>1215.8752681274098</v>
      </c>
      <c r="H136" s="13">
        <v>23086.628278863405</v>
      </c>
    </row>
    <row r="137" ht="15.0" customHeight="1">
      <c r="A137" s="1" t="s">
        <v>902</v>
      </c>
      <c r="B137" s="1" t="s">
        <v>32</v>
      </c>
      <c r="C137" s="13">
        <v>2434.5831045930067</v>
      </c>
      <c r="D137" s="13">
        <v>485.49849631410353</v>
      </c>
      <c r="E137" s="13">
        <v>170.4701098728354</v>
      </c>
      <c r="F137" s="13">
        <v>9725.487176099952</v>
      </c>
      <c r="G137" s="13">
        <v>1395.5574591881386</v>
      </c>
      <c r="H137" s="13">
        <v>14211.596346068036</v>
      </c>
    </row>
    <row r="138" ht="15.0" customHeight="1">
      <c r="A138" s="99" t="s">
        <v>33</v>
      </c>
      <c r="B138" s="100" t="s">
        <v>32</v>
      </c>
      <c r="C138" s="13">
        <v>6865.555296861567</v>
      </c>
      <c r="D138" s="13">
        <v>2335.338449448758</v>
      </c>
      <c r="E138" s="13">
        <v>394.8590544652549</v>
      </c>
      <c r="F138" s="13">
        <v>55735.95169412848</v>
      </c>
      <c r="G138" s="13">
        <v>6157.712921859537</v>
      </c>
      <c r="H138" s="13">
        <v>71489.4174167636</v>
      </c>
    </row>
    <row r="139">
      <c r="A139" s="101"/>
      <c r="B139" s="101"/>
      <c r="C139" s="102"/>
      <c r="D139" s="102"/>
      <c r="E139" s="102"/>
      <c r="F139" s="102"/>
      <c r="G139" s="102"/>
      <c r="H139" s="102"/>
    </row>
    <row r="140">
      <c r="A140" s="101"/>
      <c r="B140" s="101"/>
      <c r="C140" s="102"/>
      <c r="D140" s="102"/>
      <c r="E140" s="102"/>
      <c r="F140" s="102"/>
      <c r="G140" s="102"/>
      <c r="H140" s="102"/>
    </row>
    <row r="141">
      <c r="A141" s="101"/>
      <c r="B141" s="101"/>
      <c r="C141" s="102"/>
      <c r="D141" s="102"/>
      <c r="E141" s="102"/>
      <c r="F141" s="102"/>
      <c r="G141" s="102"/>
      <c r="H141" s="102"/>
    </row>
    <row r="142">
      <c r="A142" s="101"/>
      <c r="B142" s="101"/>
      <c r="C142" s="103"/>
      <c r="D142" s="103"/>
      <c r="E142" s="103"/>
      <c r="F142" s="103"/>
      <c r="G142" s="103"/>
      <c r="H142" s="103"/>
    </row>
    <row r="143">
      <c r="A143" s="101"/>
      <c r="B143" s="101"/>
      <c r="C143" s="103"/>
      <c r="D143" s="103"/>
      <c r="E143" s="103"/>
      <c r="F143" s="103"/>
      <c r="G143" s="103"/>
      <c r="H143" s="103"/>
    </row>
    <row r="144">
      <c r="A144" s="101"/>
      <c r="B144" s="101"/>
      <c r="C144" s="103"/>
      <c r="D144" s="103"/>
      <c r="E144" s="103"/>
      <c r="F144" s="103"/>
      <c r="G144" s="103"/>
      <c r="H144" s="103"/>
    </row>
    <row r="145">
      <c r="A145" s="101"/>
      <c r="B145" s="101"/>
      <c r="C145" s="103"/>
      <c r="D145" s="103"/>
      <c r="E145" s="103"/>
      <c r="F145" s="103"/>
      <c r="G145" s="103"/>
      <c r="H145" s="103"/>
    </row>
    <row r="146">
      <c r="A146" s="101"/>
      <c r="B146" s="101"/>
      <c r="C146" s="103"/>
      <c r="D146" s="103"/>
      <c r="E146" s="103"/>
      <c r="F146" s="103"/>
      <c r="G146" s="103"/>
      <c r="H146" s="103"/>
    </row>
    <row r="147">
      <c r="A147" s="101"/>
      <c r="B147" s="101"/>
      <c r="C147" s="103"/>
      <c r="D147" s="103"/>
      <c r="E147" s="103"/>
      <c r="F147" s="103"/>
      <c r="G147" s="103"/>
      <c r="H147" s="103"/>
    </row>
    <row r="148">
      <c r="A148" s="101"/>
      <c r="B148" s="101"/>
      <c r="C148" s="103"/>
      <c r="D148" s="103"/>
      <c r="E148" s="103"/>
      <c r="F148" s="103"/>
      <c r="G148" s="103"/>
      <c r="H148" s="103"/>
    </row>
    <row r="149">
      <c r="A149" s="101"/>
      <c r="B149" s="101"/>
      <c r="C149" s="103"/>
      <c r="D149" s="103"/>
      <c r="E149" s="103"/>
      <c r="F149" s="103"/>
      <c r="G149" s="103"/>
      <c r="H149" s="103"/>
    </row>
    <row r="150">
      <c r="A150" s="101"/>
      <c r="B150" s="101"/>
      <c r="C150" s="103"/>
      <c r="D150" s="103"/>
      <c r="E150" s="103"/>
      <c r="F150" s="103"/>
      <c r="G150" s="103"/>
      <c r="H150" s="103"/>
    </row>
    <row r="151">
      <c r="A151" s="101"/>
      <c r="B151" s="101"/>
      <c r="C151" s="103"/>
      <c r="D151" s="103"/>
      <c r="E151" s="103"/>
      <c r="F151" s="103"/>
      <c r="G151" s="103"/>
      <c r="H151" s="103"/>
    </row>
    <row r="152">
      <c r="A152" s="101"/>
      <c r="B152" s="101"/>
      <c r="C152" s="103"/>
      <c r="D152" s="103"/>
      <c r="E152" s="103"/>
      <c r="F152" s="103"/>
      <c r="G152" s="103"/>
      <c r="H152" s="103"/>
    </row>
    <row r="153">
      <c r="A153" s="101"/>
      <c r="B153" s="101"/>
      <c r="C153" s="103"/>
      <c r="D153" s="103"/>
      <c r="E153" s="103"/>
      <c r="F153" s="103"/>
      <c r="G153" s="103"/>
      <c r="H153" s="103"/>
    </row>
    <row r="154">
      <c r="A154" s="101"/>
      <c r="B154" s="101"/>
      <c r="C154" s="103"/>
      <c r="D154" s="103"/>
      <c r="E154" s="103"/>
      <c r="F154" s="103"/>
      <c r="G154" s="103"/>
      <c r="H154" s="103"/>
    </row>
    <row r="155">
      <c r="A155" s="101"/>
      <c r="B155" s="101"/>
      <c r="C155" s="103"/>
      <c r="D155" s="103"/>
      <c r="E155" s="103"/>
      <c r="F155" s="103"/>
      <c r="G155" s="103"/>
      <c r="H155" s="103"/>
    </row>
    <row r="156">
      <c r="A156" s="101"/>
      <c r="B156" s="101"/>
      <c r="C156" s="103"/>
      <c r="D156" s="103"/>
      <c r="E156" s="103"/>
      <c r="F156" s="103"/>
      <c r="G156" s="103"/>
      <c r="H156" s="103"/>
    </row>
    <row r="157">
      <c r="A157" s="101"/>
      <c r="B157" s="101"/>
      <c r="C157" s="103"/>
      <c r="D157" s="103"/>
      <c r="E157" s="103"/>
      <c r="F157" s="103"/>
      <c r="G157" s="103"/>
      <c r="H157" s="103"/>
    </row>
    <row r="158">
      <c r="A158" s="101"/>
      <c r="B158" s="101"/>
      <c r="C158" s="103"/>
      <c r="D158" s="103"/>
      <c r="E158" s="103"/>
      <c r="F158" s="103"/>
      <c r="G158" s="103"/>
      <c r="H158" s="103"/>
    </row>
    <row r="159">
      <c r="A159" s="101"/>
      <c r="B159" s="101"/>
      <c r="C159" s="103"/>
      <c r="D159" s="103"/>
      <c r="E159" s="103"/>
      <c r="F159" s="103"/>
      <c r="G159" s="103"/>
      <c r="H159" s="103"/>
    </row>
    <row r="160">
      <c r="A160" s="101"/>
      <c r="B160" s="101"/>
      <c r="C160" s="103"/>
      <c r="D160" s="103"/>
      <c r="E160" s="103"/>
      <c r="F160" s="103"/>
      <c r="G160" s="103"/>
      <c r="H160" s="103"/>
    </row>
    <row r="161">
      <c r="A161" s="101"/>
      <c r="B161" s="101"/>
      <c r="C161" s="103"/>
      <c r="D161" s="103"/>
      <c r="E161" s="103"/>
      <c r="F161" s="103"/>
      <c r="G161" s="103"/>
      <c r="H161" s="103"/>
    </row>
    <row r="162">
      <c r="A162" s="101"/>
      <c r="B162" s="101"/>
      <c r="C162" s="103"/>
      <c r="D162" s="103"/>
      <c r="E162" s="103"/>
      <c r="F162" s="103"/>
      <c r="G162" s="103"/>
      <c r="H162" s="103"/>
    </row>
    <row r="163">
      <c r="A163" s="101"/>
      <c r="B163" s="101"/>
      <c r="C163" s="103"/>
      <c r="D163" s="103"/>
      <c r="E163" s="103"/>
      <c r="F163" s="103"/>
      <c r="G163" s="103"/>
      <c r="H163" s="103"/>
    </row>
    <row r="164">
      <c r="A164" s="101"/>
      <c r="B164" s="101"/>
      <c r="C164" s="103"/>
      <c r="D164" s="103"/>
      <c r="E164" s="103"/>
      <c r="F164" s="103"/>
      <c r="G164" s="103"/>
      <c r="H164" s="103"/>
    </row>
    <row r="165">
      <c r="A165" s="101"/>
      <c r="B165" s="101"/>
      <c r="C165" s="103"/>
      <c r="D165" s="103"/>
      <c r="E165" s="103"/>
      <c r="F165" s="103"/>
      <c r="G165" s="103"/>
      <c r="H165" s="103"/>
    </row>
    <row r="166">
      <c r="A166" s="101"/>
      <c r="B166" s="101"/>
      <c r="C166" s="103"/>
      <c r="D166" s="103"/>
      <c r="E166" s="103"/>
      <c r="F166" s="103"/>
      <c r="G166" s="103"/>
      <c r="H166" s="103"/>
    </row>
    <row r="167">
      <c r="A167" s="101"/>
      <c r="B167" s="101"/>
      <c r="C167" s="103"/>
      <c r="D167" s="103"/>
      <c r="E167" s="103"/>
      <c r="F167" s="103"/>
      <c r="G167" s="103"/>
      <c r="H167" s="103"/>
    </row>
    <row r="168">
      <c r="A168" s="101"/>
      <c r="B168" s="101"/>
      <c r="C168" s="103"/>
      <c r="D168" s="103"/>
      <c r="E168" s="103"/>
      <c r="F168" s="103"/>
      <c r="G168" s="103"/>
      <c r="H168" s="103"/>
    </row>
    <row r="169">
      <c r="A169" s="101"/>
      <c r="B169" s="101"/>
      <c r="C169" s="103"/>
      <c r="D169" s="103"/>
      <c r="E169" s="103"/>
      <c r="F169" s="103"/>
      <c r="G169" s="103"/>
      <c r="H169" s="103"/>
    </row>
    <row r="170">
      <c r="A170" s="101"/>
      <c r="B170" s="101"/>
      <c r="C170" s="103"/>
      <c r="D170" s="103"/>
      <c r="E170" s="103"/>
      <c r="F170" s="103"/>
      <c r="G170" s="103"/>
      <c r="H170" s="103"/>
    </row>
    <row r="171">
      <c r="A171" s="101"/>
      <c r="B171" s="101"/>
      <c r="C171" s="103"/>
      <c r="D171" s="103"/>
      <c r="E171" s="103"/>
      <c r="F171" s="103"/>
      <c r="G171" s="103"/>
      <c r="H171" s="103"/>
    </row>
    <row r="172">
      <c r="A172" s="101"/>
      <c r="B172" s="101"/>
      <c r="C172" s="103"/>
      <c r="D172" s="103"/>
      <c r="E172" s="103"/>
      <c r="F172" s="103"/>
      <c r="G172" s="103"/>
      <c r="H172" s="103"/>
    </row>
    <row r="173">
      <c r="A173" s="101"/>
      <c r="B173" s="101"/>
      <c r="C173" s="103"/>
      <c r="D173" s="103"/>
      <c r="E173" s="103"/>
      <c r="F173" s="103"/>
      <c r="G173" s="103"/>
      <c r="H173" s="103"/>
    </row>
    <row r="174">
      <c r="A174" s="101"/>
      <c r="B174" s="101"/>
      <c r="C174" s="103"/>
      <c r="D174" s="103"/>
      <c r="E174" s="103"/>
      <c r="F174" s="103"/>
      <c r="G174" s="103"/>
      <c r="H174" s="103"/>
    </row>
    <row r="175">
      <c r="A175" s="101"/>
      <c r="B175" s="101"/>
      <c r="C175" s="103"/>
      <c r="D175" s="103"/>
      <c r="E175" s="103"/>
      <c r="F175" s="103"/>
      <c r="G175" s="103"/>
      <c r="H175" s="103"/>
    </row>
    <row r="176">
      <c r="A176" s="101"/>
      <c r="B176" s="101"/>
      <c r="C176" s="103"/>
      <c r="D176" s="103"/>
      <c r="E176" s="103"/>
      <c r="F176" s="103"/>
      <c r="G176" s="103"/>
      <c r="H176" s="103"/>
    </row>
    <row r="177">
      <c r="A177" s="101"/>
      <c r="B177" s="101"/>
      <c r="C177" s="103"/>
      <c r="D177" s="103"/>
      <c r="E177" s="103"/>
      <c r="F177" s="103"/>
      <c r="G177" s="103"/>
      <c r="H177" s="103"/>
    </row>
    <row r="178">
      <c r="A178" s="101"/>
      <c r="B178" s="101"/>
      <c r="C178" s="103"/>
      <c r="D178" s="103"/>
      <c r="E178" s="103"/>
      <c r="F178" s="103"/>
      <c r="G178" s="103"/>
      <c r="H178" s="103"/>
    </row>
    <row r="179">
      <c r="A179" s="101"/>
      <c r="B179" s="101"/>
      <c r="C179" s="103"/>
      <c r="D179" s="103"/>
      <c r="E179" s="103"/>
      <c r="F179" s="103"/>
      <c r="G179" s="103"/>
      <c r="H179" s="103"/>
    </row>
    <row r="180">
      <c r="A180" s="101"/>
      <c r="B180" s="101"/>
      <c r="C180" s="103"/>
      <c r="D180" s="103"/>
      <c r="E180" s="103"/>
      <c r="F180" s="103"/>
      <c r="G180" s="103"/>
      <c r="H180" s="103"/>
    </row>
    <row r="181">
      <c r="A181" s="101"/>
      <c r="B181" s="101"/>
      <c r="C181" s="103"/>
      <c r="D181" s="103"/>
      <c r="E181" s="103"/>
      <c r="F181" s="103"/>
      <c r="G181" s="103"/>
      <c r="H181" s="103"/>
    </row>
    <row r="182">
      <c r="A182" s="101"/>
      <c r="B182" s="101"/>
      <c r="C182" s="103"/>
      <c r="D182" s="103"/>
      <c r="E182" s="103"/>
      <c r="F182" s="103"/>
      <c r="G182" s="103"/>
      <c r="H182" s="103"/>
    </row>
    <row r="183">
      <c r="A183" s="101"/>
      <c r="B183" s="101"/>
      <c r="C183" s="103"/>
      <c r="D183" s="103"/>
      <c r="E183" s="103"/>
      <c r="F183" s="103"/>
      <c r="G183" s="103"/>
      <c r="H183" s="103"/>
    </row>
    <row r="184">
      <c r="A184" s="101"/>
      <c r="B184" s="101"/>
      <c r="C184" s="103"/>
      <c r="D184" s="103"/>
      <c r="E184" s="103"/>
      <c r="F184" s="103"/>
      <c r="G184" s="103"/>
      <c r="H184" s="103"/>
    </row>
    <row r="185">
      <c r="A185" s="101"/>
      <c r="B185" s="101"/>
      <c r="C185" s="103"/>
      <c r="D185" s="103"/>
      <c r="E185" s="103"/>
      <c r="F185" s="103"/>
      <c r="G185" s="103"/>
      <c r="H185" s="103"/>
    </row>
    <row r="186">
      <c r="A186" s="101"/>
      <c r="B186" s="101"/>
      <c r="C186" s="103"/>
      <c r="D186" s="103"/>
      <c r="E186" s="103"/>
      <c r="F186" s="103"/>
      <c r="G186" s="103"/>
      <c r="H186" s="103"/>
    </row>
    <row r="187">
      <c r="A187" s="101"/>
      <c r="B187" s="101"/>
      <c r="C187" s="103"/>
      <c r="D187" s="103"/>
      <c r="E187" s="103"/>
      <c r="F187" s="103"/>
      <c r="G187" s="103"/>
      <c r="H187" s="103"/>
    </row>
    <row r="188">
      <c r="A188" s="101"/>
      <c r="B188" s="101"/>
      <c r="C188" s="103"/>
      <c r="D188" s="103"/>
      <c r="E188" s="103"/>
      <c r="F188" s="103"/>
      <c r="G188" s="103"/>
      <c r="H188" s="103"/>
    </row>
    <row r="189">
      <c r="A189" s="101"/>
      <c r="B189" s="101"/>
      <c r="C189" s="103"/>
      <c r="D189" s="103"/>
      <c r="E189" s="103"/>
      <c r="F189" s="103"/>
      <c r="G189" s="103"/>
      <c r="H189" s="103"/>
    </row>
    <row r="190">
      <c r="A190" s="101"/>
      <c r="B190" s="101"/>
      <c r="C190" s="103"/>
      <c r="D190" s="103"/>
      <c r="E190" s="103"/>
      <c r="F190" s="103"/>
      <c r="G190" s="103"/>
      <c r="H190" s="103"/>
    </row>
    <row r="191">
      <c r="A191" s="101"/>
      <c r="B191" s="101"/>
      <c r="C191" s="103"/>
      <c r="D191" s="103"/>
      <c r="E191" s="103"/>
      <c r="F191" s="103"/>
      <c r="G191" s="103"/>
      <c r="H191" s="103"/>
    </row>
    <row r="192">
      <c r="A192" s="101"/>
      <c r="B192" s="101"/>
      <c r="C192" s="103"/>
      <c r="D192" s="103"/>
      <c r="E192" s="103"/>
      <c r="F192" s="103"/>
      <c r="G192" s="103"/>
      <c r="H192" s="103"/>
    </row>
    <row r="193">
      <c r="A193" s="101"/>
      <c r="B193" s="101"/>
      <c r="C193" s="103"/>
      <c r="D193" s="103"/>
      <c r="E193" s="103"/>
      <c r="F193" s="103"/>
      <c r="G193" s="103"/>
      <c r="H193" s="103"/>
    </row>
    <row r="194">
      <c r="A194" s="101"/>
      <c r="B194" s="101"/>
      <c r="C194" s="103"/>
      <c r="D194" s="103"/>
      <c r="E194" s="103"/>
      <c r="F194" s="103"/>
      <c r="G194" s="103"/>
      <c r="H194" s="103"/>
    </row>
    <row r="195">
      <c r="A195" s="101"/>
      <c r="B195" s="101"/>
      <c r="C195" s="103"/>
      <c r="D195" s="103"/>
      <c r="E195" s="103"/>
      <c r="F195" s="103"/>
      <c r="G195" s="103"/>
      <c r="H195" s="103"/>
    </row>
    <row r="196">
      <c r="A196" s="101"/>
      <c r="B196" s="101"/>
      <c r="C196" s="103"/>
      <c r="D196" s="103"/>
      <c r="E196" s="103"/>
      <c r="F196" s="103"/>
      <c r="G196" s="103"/>
      <c r="H196" s="103"/>
    </row>
    <row r="197">
      <c r="A197" s="101"/>
      <c r="B197" s="101"/>
      <c r="C197" s="103"/>
      <c r="D197" s="103"/>
      <c r="E197" s="103"/>
      <c r="F197" s="103"/>
      <c r="G197" s="103"/>
      <c r="H197" s="103"/>
    </row>
    <row r="198">
      <c r="A198" s="101"/>
      <c r="B198" s="101"/>
      <c r="C198" s="103"/>
      <c r="D198" s="103"/>
      <c r="E198" s="103"/>
      <c r="F198" s="103"/>
      <c r="G198" s="103"/>
      <c r="H198" s="103"/>
    </row>
    <row r="199">
      <c r="A199" s="101"/>
      <c r="B199" s="101"/>
      <c r="C199" s="103"/>
      <c r="D199" s="103"/>
      <c r="E199" s="103"/>
      <c r="F199" s="103"/>
      <c r="G199" s="103"/>
      <c r="H199" s="103"/>
    </row>
    <row r="200">
      <c r="A200" s="101"/>
      <c r="B200" s="101"/>
      <c r="C200" s="103"/>
      <c r="D200" s="103"/>
      <c r="E200" s="103"/>
      <c r="F200" s="103"/>
      <c r="G200" s="103"/>
      <c r="H200" s="103"/>
    </row>
    <row r="201">
      <c r="A201" s="101"/>
      <c r="B201" s="101"/>
      <c r="C201" s="103"/>
      <c r="D201" s="103"/>
      <c r="E201" s="103"/>
      <c r="F201" s="103"/>
      <c r="G201" s="103"/>
      <c r="H201" s="103"/>
    </row>
    <row r="202">
      <c r="A202" s="101"/>
      <c r="B202" s="101"/>
      <c r="C202" s="103"/>
      <c r="D202" s="103"/>
      <c r="E202" s="103"/>
      <c r="F202" s="103"/>
      <c r="G202" s="103"/>
      <c r="H202" s="103"/>
    </row>
    <row r="203">
      <c r="A203" s="101"/>
      <c r="B203" s="101"/>
      <c r="C203" s="103"/>
      <c r="D203" s="103"/>
      <c r="E203" s="103"/>
      <c r="F203" s="103"/>
      <c r="G203" s="103"/>
      <c r="H203" s="103"/>
    </row>
    <row r="204">
      <c r="A204" s="101"/>
      <c r="B204" s="101"/>
      <c r="C204" s="103"/>
      <c r="D204" s="103"/>
      <c r="E204" s="103"/>
      <c r="F204" s="103"/>
      <c r="G204" s="103"/>
      <c r="H204" s="103"/>
    </row>
    <row r="205">
      <c r="A205" s="101"/>
      <c r="B205" s="101"/>
      <c r="C205" s="103"/>
      <c r="D205" s="103"/>
      <c r="E205" s="103"/>
      <c r="F205" s="103"/>
      <c r="G205" s="103"/>
      <c r="H205" s="103"/>
    </row>
    <row r="206">
      <c r="A206" s="101"/>
      <c r="B206" s="101"/>
      <c r="C206" s="103"/>
      <c r="D206" s="103"/>
      <c r="E206" s="103"/>
      <c r="F206" s="103"/>
      <c r="G206" s="103"/>
      <c r="H206" s="103"/>
    </row>
    <row r="207">
      <c r="A207" s="101"/>
      <c r="B207" s="101"/>
      <c r="C207" s="103"/>
      <c r="D207" s="103"/>
      <c r="E207" s="103"/>
      <c r="F207" s="103"/>
      <c r="G207" s="103"/>
      <c r="H207" s="103"/>
    </row>
    <row r="208">
      <c r="A208" s="101"/>
      <c r="B208" s="101"/>
      <c r="C208" s="103"/>
      <c r="D208" s="103"/>
      <c r="E208" s="103"/>
      <c r="F208" s="103"/>
      <c r="G208" s="103"/>
      <c r="H208" s="103"/>
    </row>
    <row r="209">
      <c r="A209" s="101"/>
      <c r="B209" s="101"/>
      <c r="C209" s="103"/>
      <c r="D209" s="103"/>
      <c r="E209" s="103"/>
      <c r="F209" s="103"/>
      <c r="G209" s="103"/>
      <c r="H209" s="103"/>
    </row>
    <row r="210">
      <c r="A210" s="101"/>
      <c r="B210" s="101"/>
      <c r="C210" s="103"/>
      <c r="D210" s="103"/>
      <c r="E210" s="103"/>
      <c r="F210" s="103"/>
      <c r="G210" s="103"/>
      <c r="H210" s="103"/>
    </row>
    <row r="211">
      <c r="A211" s="101"/>
      <c r="B211" s="101"/>
      <c r="C211" s="103"/>
      <c r="D211" s="103"/>
      <c r="E211" s="103"/>
      <c r="F211" s="103"/>
      <c r="G211" s="103"/>
      <c r="H211" s="103"/>
    </row>
    <row r="212">
      <c r="A212" s="101"/>
      <c r="B212" s="101"/>
      <c r="C212" s="103"/>
      <c r="D212" s="103"/>
      <c r="E212" s="103"/>
      <c r="F212" s="103"/>
      <c r="G212" s="103"/>
      <c r="H212" s="103"/>
    </row>
    <row r="213">
      <c r="A213" s="101"/>
      <c r="B213" s="101"/>
      <c r="C213" s="103"/>
      <c r="D213" s="103"/>
      <c r="E213" s="103"/>
      <c r="F213" s="103"/>
      <c r="G213" s="103"/>
      <c r="H213" s="103"/>
    </row>
    <row r="214">
      <c r="A214" s="101"/>
      <c r="B214" s="101"/>
      <c r="C214" s="103"/>
      <c r="D214" s="103"/>
      <c r="E214" s="103"/>
      <c r="F214" s="103"/>
      <c r="G214" s="103"/>
      <c r="H214" s="103"/>
    </row>
    <row r="215">
      <c r="A215" s="101"/>
      <c r="B215" s="101"/>
      <c r="C215" s="103"/>
      <c r="D215" s="103"/>
      <c r="E215" s="103"/>
      <c r="F215" s="103"/>
      <c r="G215" s="103"/>
      <c r="H215" s="103"/>
    </row>
    <row r="216">
      <c r="A216" s="101"/>
      <c r="B216" s="101"/>
      <c r="C216" s="103"/>
      <c r="D216" s="103"/>
      <c r="E216" s="103"/>
      <c r="F216" s="103"/>
      <c r="G216" s="103"/>
      <c r="H216" s="103"/>
    </row>
    <row r="217">
      <c r="A217" s="101"/>
      <c r="B217" s="101"/>
      <c r="C217" s="103"/>
      <c r="D217" s="103"/>
      <c r="E217" s="103"/>
      <c r="F217" s="103"/>
      <c r="G217" s="103"/>
      <c r="H217" s="103"/>
    </row>
    <row r="218">
      <c r="A218" s="101"/>
      <c r="B218" s="101"/>
      <c r="C218" s="103"/>
      <c r="D218" s="103"/>
      <c r="E218" s="103"/>
      <c r="F218" s="103"/>
      <c r="G218" s="103"/>
      <c r="H218" s="103"/>
    </row>
    <row r="219">
      <c r="A219" s="101"/>
      <c r="B219" s="101"/>
      <c r="C219" s="103"/>
      <c r="D219" s="103"/>
      <c r="E219" s="103"/>
      <c r="F219" s="103"/>
      <c r="G219" s="103"/>
      <c r="H219" s="103"/>
    </row>
    <row r="220">
      <c r="A220" s="101"/>
      <c r="B220" s="101"/>
      <c r="C220" s="103"/>
      <c r="D220" s="103"/>
      <c r="E220" s="103"/>
      <c r="F220" s="103"/>
      <c r="G220" s="103"/>
      <c r="H220" s="103"/>
    </row>
    <row r="221">
      <c r="A221" s="101"/>
      <c r="B221" s="101"/>
      <c r="C221" s="103"/>
      <c r="D221" s="103"/>
      <c r="E221" s="103"/>
      <c r="F221" s="103"/>
      <c r="G221" s="103"/>
      <c r="H221" s="103"/>
    </row>
    <row r="222">
      <c r="A222" s="101"/>
      <c r="B222" s="101"/>
      <c r="C222" s="103"/>
      <c r="D222" s="103"/>
      <c r="E222" s="103"/>
      <c r="F222" s="103"/>
      <c r="G222" s="103"/>
      <c r="H222" s="103"/>
    </row>
    <row r="223">
      <c r="A223" s="101"/>
      <c r="B223" s="101"/>
      <c r="C223" s="103"/>
      <c r="D223" s="103"/>
      <c r="E223" s="103"/>
      <c r="F223" s="103"/>
      <c r="G223" s="103"/>
      <c r="H223" s="103"/>
    </row>
    <row r="224">
      <c r="A224" s="101"/>
      <c r="B224" s="101"/>
      <c r="C224" s="103"/>
      <c r="D224" s="103"/>
      <c r="E224" s="103"/>
      <c r="F224" s="103"/>
      <c r="G224" s="103"/>
      <c r="H224" s="103"/>
    </row>
    <row r="225">
      <c r="A225" s="101"/>
      <c r="B225" s="101"/>
      <c r="C225" s="103"/>
      <c r="D225" s="103"/>
      <c r="E225" s="103"/>
      <c r="F225" s="103"/>
      <c r="G225" s="103"/>
      <c r="H225" s="103"/>
    </row>
    <row r="226">
      <c r="A226" s="101"/>
      <c r="B226" s="101"/>
      <c r="C226" s="103"/>
      <c r="D226" s="103"/>
      <c r="E226" s="103"/>
      <c r="F226" s="103"/>
      <c r="G226" s="103"/>
      <c r="H226" s="103"/>
    </row>
    <row r="227">
      <c r="A227" s="101"/>
      <c r="B227" s="101"/>
      <c r="C227" s="103"/>
      <c r="D227" s="103"/>
      <c r="E227" s="103"/>
      <c r="F227" s="103"/>
      <c r="G227" s="103"/>
      <c r="H227" s="103"/>
    </row>
    <row r="228">
      <c r="A228" s="101"/>
      <c r="B228" s="101"/>
      <c r="C228" s="103"/>
      <c r="D228" s="103"/>
      <c r="E228" s="103"/>
      <c r="F228" s="103"/>
      <c r="G228" s="103"/>
      <c r="H228" s="103"/>
    </row>
    <row r="229">
      <c r="A229" s="101"/>
      <c r="B229" s="101"/>
      <c r="C229" s="103"/>
      <c r="D229" s="103"/>
      <c r="E229" s="103"/>
      <c r="F229" s="103"/>
      <c r="G229" s="103"/>
      <c r="H229" s="103"/>
    </row>
    <row r="230">
      <c r="A230" s="101"/>
      <c r="B230" s="101"/>
      <c r="C230" s="103"/>
      <c r="D230" s="103"/>
      <c r="E230" s="103"/>
      <c r="F230" s="103"/>
      <c r="G230" s="103"/>
      <c r="H230" s="103"/>
    </row>
    <row r="231">
      <c r="A231" s="101"/>
      <c r="B231" s="101"/>
      <c r="C231" s="103"/>
      <c r="D231" s="103"/>
      <c r="E231" s="103"/>
      <c r="F231" s="103"/>
      <c r="G231" s="103"/>
      <c r="H231" s="103"/>
    </row>
    <row r="232">
      <c r="A232" s="101"/>
      <c r="B232" s="101"/>
      <c r="C232" s="103"/>
      <c r="D232" s="103"/>
      <c r="E232" s="103"/>
      <c r="F232" s="103"/>
      <c r="G232" s="103"/>
      <c r="H232" s="103"/>
    </row>
    <row r="233">
      <c r="A233" s="101"/>
      <c r="B233" s="101"/>
      <c r="C233" s="103"/>
      <c r="D233" s="103"/>
      <c r="E233" s="103"/>
      <c r="F233" s="103"/>
      <c r="G233" s="103"/>
      <c r="H233" s="103"/>
    </row>
    <row r="234">
      <c r="A234" s="101"/>
      <c r="B234" s="101"/>
      <c r="C234" s="103"/>
      <c r="D234" s="103"/>
      <c r="E234" s="103"/>
      <c r="F234" s="103"/>
      <c r="G234" s="103"/>
      <c r="H234" s="103"/>
    </row>
    <row r="235">
      <c r="A235" s="101"/>
      <c r="B235" s="101"/>
      <c r="C235" s="103"/>
      <c r="D235" s="103"/>
      <c r="E235" s="103"/>
      <c r="F235" s="103"/>
      <c r="G235" s="103"/>
      <c r="H235" s="103"/>
    </row>
    <row r="236">
      <c r="A236" s="101"/>
      <c r="B236" s="101"/>
      <c r="C236" s="103"/>
      <c r="D236" s="103"/>
      <c r="E236" s="103"/>
      <c r="F236" s="103"/>
      <c r="G236" s="103"/>
      <c r="H236" s="103"/>
    </row>
    <row r="237">
      <c r="A237" s="101"/>
      <c r="B237" s="101"/>
      <c r="C237" s="103"/>
      <c r="D237" s="103"/>
      <c r="E237" s="103"/>
      <c r="F237" s="103"/>
      <c r="G237" s="103"/>
      <c r="H237" s="103"/>
    </row>
    <row r="238">
      <c r="A238" s="101"/>
      <c r="B238" s="101"/>
      <c r="C238" s="103"/>
      <c r="D238" s="103"/>
      <c r="E238" s="103"/>
      <c r="F238" s="103"/>
      <c r="G238" s="103"/>
      <c r="H238" s="103"/>
    </row>
    <row r="239">
      <c r="A239" s="101"/>
      <c r="B239" s="101"/>
      <c r="C239" s="103"/>
      <c r="D239" s="103"/>
      <c r="E239" s="103"/>
      <c r="F239" s="103"/>
      <c r="G239" s="103"/>
      <c r="H239" s="103"/>
    </row>
    <row r="240">
      <c r="A240" s="101"/>
      <c r="B240" s="101"/>
      <c r="C240" s="103"/>
      <c r="D240" s="103"/>
      <c r="E240" s="103"/>
      <c r="F240" s="103"/>
      <c r="G240" s="103"/>
      <c r="H240" s="103"/>
    </row>
    <row r="241">
      <c r="A241" s="101"/>
      <c r="B241" s="101"/>
      <c r="C241" s="103"/>
      <c r="D241" s="103"/>
      <c r="E241" s="103"/>
      <c r="F241" s="103"/>
      <c r="G241" s="103"/>
      <c r="H241" s="103"/>
    </row>
    <row r="242">
      <c r="A242" s="101"/>
      <c r="B242" s="101"/>
      <c r="C242" s="103"/>
      <c r="D242" s="103"/>
      <c r="E242" s="103"/>
      <c r="F242" s="103"/>
      <c r="G242" s="103"/>
      <c r="H242" s="103"/>
    </row>
    <row r="243">
      <c r="A243" s="101"/>
      <c r="B243" s="101"/>
      <c r="C243" s="103"/>
      <c r="D243" s="103"/>
      <c r="E243" s="103"/>
      <c r="F243" s="103"/>
      <c r="G243" s="103"/>
      <c r="H243" s="103"/>
    </row>
    <row r="244">
      <c r="A244" s="101"/>
      <c r="B244" s="101"/>
      <c r="C244" s="103"/>
      <c r="D244" s="103"/>
      <c r="E244" s="103"/>
      <c r="F244" s="103"/>
      <c r="G244" s="103"/>
      <c r="H244" s="103"/>
    </row>
    <row r="245">
      <c r="A245" s="101"/>
      <c r="B245" s="101"/>
      <c r="C245" s="103"/>
      <c r="D245" s="103"/>
      <c r="E245" s="103"/>
      <c r="F245" s="103"/>
      <c r="G245" s="103"/>
      <c r="H245" s="103"/>
    </row>
    <row r="246">
      <c r="A246" s="101"/>
      <c r="B246" s="101"/>
      <c r="C246" s="103"/>
      <c r="D246" s="103"/>
      <c r="E246" s="103"/>
      <c r="F246" s="103"/>
      <c r="G246" s="103"/>
      <c r="H246" s="103"/>
    </row>
    <row r="247">
      <c r="A247" s="101"/>
      <c r="B247" s="101"/>
      <c r="C247" s="103"/>
      <c r="D247" s="103"/>
      <c r="E247" s="103"/>
      <c r="F247" s="103"/>
      <c r="G247" s="103"/>
      <c r="H247" s="103"/>
    </row>
    <row r="248">
      <c r="A248" s="101"/>
      <c r="B248" s="101"/>
      <c r="C248" s="103"/>
      <c r="D248" s="103"/>
      <c r="E248" s="103"/>
      <c r="F248" s="103"/>
      <c r="G248" s="103"/>
      <c r="H248" s="103"/>
    </row>
    <row r="249">
      <c r="A249" s="101"/>
      <c r="B249" s="101"/>
      <c r="C249" s="103"/>
      <c r="D249" s="103"/>
      <c r="E249" s="103"/>
      <c r="F249" s="103"/>
      <c r="G249" s="103"/>
      <c r="H249" s="103"/>
    </row>
    <row r="250">
      <c r="A250" s="101"/>
      <c r="B250" s="101"/>
      <c r="C250" s="103"/>
      <c r="D250" s="103"/>
      <c r="E250" s="103"/>
      <c r="F250" s="103"/>
      <c r="G250" s="103"/>
      <c r="H250" s="103"/>
    </row>
    <row r="251">
      <c r="A251" s="101"/>
      <c r="B251" s="101"/>
      <c r="C251" s="103"/>
      <c r="D251" s="103"/>
      <c r="E251" s="103"/>
      <c r="F251" s="103"/>
      <c r="G251" s="103"/>
      <c r="H251" s="103"/>
    </row>
    <row r="252">
      <c r="A252" s="101"/>
      <c r="B252" s="101"/>
      <c r="C252" s="103"/>
      <c r="D252" s="103"/>
      <c r="E252" s="103"/>
      <c r="F252" s="103"/>
      <c r="G252" s="103"/>
      <c r="H252" s="103"/>
    </row>
    <row r="253">
      <c r="A253" s="101"/>
      <c r="B253" s="101"/>
      <c r="C253" s="103"/>
      <c r="D253" s="103"/>
      <c r="E253" s="103"/>
      <c r="F253" s="103"/>
      <c r="G253" s="103"/>
      <c r="H253" s="103"/>
    </row>
    <row r="254">
      <c r="A254" s="101"/>
      <c r="B254" s="101"/>
      <c r="C254" s="103"/>
      <c r="D254" s="103"/>
      <c r="E254" s="103"/>
      <c r="F254" s="103"/>
      <c r="G254" s="103"/>
      <c r="H254" s="103"/>
    </row>
    <row r="255">
      <c r="A255" s="101"/>
      <c r="B255" s="101"/>
      <c r="C255" s="103"/>
      <c r="D255" s="103"/>
      <c r="E255" s="103"/>
      <c r="F255" s="103"/>
      <c r="G255" s="103"/>
      <c r="H255" s="103"/>
    </row>
    <row r="256">
      <c r="A256" s="101"/>
      <c r="B256" s="101"/>
      <c r="C256" s="103"/>
      <c r="D256" s="103"/>
      <c r="E256" s="103"/>
      <c r="F256" s="103"/>
      <c r="G256" s="103"/>
      <c r="H256" s="103"/>
    </row>
    <row r="257">
      <c r="A257" s="101"/>
      <c r="B257" s="101"/>
      <c r="C257" s="103"/>
      <c r="D257" s="103"/>
      <c r="E257" s="103"/>
      <c r="F257" s="103"/>
      <c r="G257" s="103"/>
      <c r="H257" s="103"/>
    </row>
    <row r="258">
      <c r="A258" s="101"/>
      <c r="B258" s="101"/>
      <c r="C258" s="103"/>
      <c r="D258" s="103"/>
      <c r="E258" s="103"/>
      <c r="F258" s="103"/>
      <c r="G258" s="103"/>
      <c r="H258" s="103"/>
    </row>
    <row r="259">
      <c r="A259" s="101"/>
      <c r="B259" s="101"/>
      <c r="C259" s="103"/>
      <c r="D259" s="103"/>
      <c r="E259" s="103"/>
      <c r="F259" s="103"/>
      <c r="G259" s="103"/>
      <c r="H259" s="103"/>
    </row>
    <row r="260">
      <c r="A260" s="101"/>
      <c r="B260" s="101"/>
      <c r="C260" s="103"/>
      <c r="D260" s="103"/>
      <c r="E260" s="103"/>
      <c r="F260" s="103"/>
      <c r="G260" s="103"/>
      <c r="H260" s="103"/>
    </row>
    <row r="261">
      <c r="A261" s="101"/>
      <c r="B261" s="101"/>
      <c r="C261" s="103"/>
      <c r="D261" s="103"/>
      <c r="E261" s="103"/>
      <c r="F261" s="103"/>
      <c r="G261" s="103"/>
      <c r="H261" s="103"/>
    </row>
    <row r="262">
      <c r="A262" s="101"/>
      <c r="B262" s="101"/>
      <c r="C262" s="103"/>
      <c r="D262" s="103"/>
      <c r="E262" s="103"/>
      <c r="F262" s="103"/>
      <c r="G262" s="103"/>
      <c r="H262" s="103"/>
    </row>
    <row r="263">
      <c r="A263" s="101"/>
      <c r="B263" s="101"/>
      <c r="C263" s="103"/>
      <c r="D263" s="103"/>
      <c r="E263" s="103"/>
      <c r="F263" s="103"/>
      <c r="G263" s="103"/>
      <c r="H263" s="103"/>
    </row>
    <row r="264">
      <c r="A264" s="101"/>
      <c r="B264" s="101"/>
      <c r="C264" s="103"/>
      <c r="D264" s="103"/>
      <c r="E264" s="103"/>
      <c r="F264" s="103"/>
      <c r="G264" s="103"/>
      <c r="H264" s="103"/>
    </row>
    <row r="265">
      <c r="A265" s="101"/>
      <c r="B265" s="101"/>
      <c r="C265" s="103"/>
      <c r="D265" s="103"/>
      <c r="E265" s="103"/>
      <c r="F265" s="103"/>
      <c r="G265" s="103"/>
      <c r="H265" s="103"/>
    </row>
    <row r="266">
      <c r="A266" s="101"/>
      <c r="B266" s="101"/>
      <c r="C266" s="103"/>
      <c r="D266" s="103"/>
      <c r="E266" s="103"/>
      <c r="F266" s="103"/>
      <c r="G266" s="103"/>
      <c r="H266" s="103"/>
    </row>
    <row r="267">
      <c r="A267" s="101"/>
      <c r="B267" s="101"/>
      <c r="C267" s="103"/>
      <c r="D267" s="103"/>
      <c r="E267" s="103"/>
      <c r="F267" s="103"/>
      <c r="G267" s="103"/>
      <c r="H267" s="103"/>
    </row>
    <row r="268">
      <c r="A268" s="101"/>
      <c r="B268" s="101"/>
      <c r="C268" s="103"/>
      <c r="D268" s="103"/>
      <c r="E268" s="103"/>
      <c r="F268" s="103"/>
      <c r="G268" s="103"/>
      <c r="H268" s="103"/>
    </row>
    <row r="269">
      <c r="A269" s="101"/>
      <c r="B269" s="101"/>
      <c r="C269" s="103"/>
      <c r="D269" s="103"/>
      <c r="E269" s="103"/>
      <c r="F269" s="103"/>
      <c r="G269" s="103"/>
      <c r="H269" s="103"/>
    </row>
    <row r="270">
      <c r="A270" s="101"/>
      <c r="B270" s="101"/>
      <c r="C270" s="103"/>
      <c r="D270" s="103"/>
      <c r="E270" s="103"/>
      <c r="F270" s="103"/>
      <c r="G270" s="103"/>
      <c r="H270" s="103"/>
    </row>
    <row r="271">
      <c r="A271" s="101"/>
      <c r="B271" s="101"/>
      <c r="C271" s="103"/>
      <c r="D271" s="103"/>
      <c r="E271" s="103"/>
      <c r="F271" s="103"/>
      <c r="G271" s="103"/>
      <c r="H271" s="103"/>
    </row>
    <row r="272">
      <c r="A272" s="101"/>
      <c r="B272" s="101"/>
      <c r="C272" s="103"/>
      <c r="D272" s="103"/>
      <c r="E272" s="103"/>
      <c r="F272" s="103"/>
      <c r="G272" s="103"/>
      <c r="H272" s="103"/>
    </row>
    <row r="273">
      <c r="A273" s="101"/>
      <c r="B273" s="101"/>
      <c r="C273" s="103"/>
      <c r="D273" s="103"/>
      <c r="E273" s="103"/>
      <c r="F273" s="103"/>
      <c r="G273" s="103"/>
      <c r="H273" s="103"/>
    </row>
    <row r="274">
      <c r="A274" s="101"/>
      <c r="B274" s="101"/>
      <c r="C274" s="103"/>
      <c r="D274" s="103"/>
      <c r="E274" s="103"/>
      <c r="F274" s="103"/>
      <c r="G274" s="103"/>
      <c r="H274" s="103"/>
    </row>
    <row r="275">
      <c r="A275" s="101"/>
      <c r="B275" s="101"/>
      <c r="C275" s="103"/>
      <c r="D275" s="103"/>
      <c r="E275" s="103"/>
      <c r="F275" s="103"/>
      <c r="G275" s="103"/>
      <c r="H275" s="103"/>
    </row>
    <row r="276">
      <c r="A276" s="101"/>
      <c r="B276" s="101"/>
      <c r="C276" s="103"/>
      <c r="D276" s="103"/>
      <c r="E276" s="103"/>
      <c r="F276" s="103"/>
      <c r="G276" s="103"/>
      <c r="H276" s="103"/>
    </row>
    <row r="277">
      <c r="A277" s="101"/>
      <c r="B277" s="101"/>
      <c r="C277" s="103"/>
      <c r="D277" s="103"/>
      <c r="E277" s="103"/>
      <c r="F277" s="103"/>
      <c r="G277" s="103"/>
      <c r="H277" s="103"/>
    </row>
    <row r="278">
      <c r="A278" s="101"/>
      <c r="B278" s="101"/>
      <c r="C278" s="103"/>
      <c r="D278" s="103"/>
      <c r="E278" s="103"/>
      <c r="F278" s="103"/>
      <c r="G278" s="103"/>
      <c r="H278" s="103"/>
    </row>
    <row r="279">
      <c r="A279" s="101"/>
      <c r="B279" s="101"/>
      <c r="C279" s="103"/>
      <c r="D279" s="103"/>
      <c r="E279" s="103"/>
      <c r="F279" s="103"/>
      <c r="G279" s="103"/>
      <c r="H279" s="103"/>
    </row>
    <row r="280">
      <c r="A280" s="101"/>
      <c r="B280" s="101"/>
      <c r="C280" s="103"/>
      <c r="D280" s="103"/>
      <c r="E280" s="103"/>
      <c r="F280" s="103"/>
      <c r="G280" s="103"/>
      <c r="H280" s="103"/>
    </row>
    <row r="281">
      <c r="A281" s="101"/>
      <c r="B281" s="101"/>
      <c r="C281" s="103"/>
      <c r="D281" s="103"/>
      <c r="E281" s="103"/>
      <c r="F281" s="103"/>
      <c r="G281" s="103"/>
      <c r="H281" s="103"/>
    </row>
    <row r="282">
      <c r="A282" s="101"/>
      <c r="B282" s="101"/>
      <c r="C282" s="103"/>
      <c r="D282" s="103"/>
      <c r="E282" s="103"/>
      <c r="F282" s="103"/>
      <c r="G282" s="103"/>
      <c r="H282" s="103"/>
    </row>
    <row r="283">
      <c r="A283" s="101"/>
      <c r="B283" s="101"/>
      <c r="C283" s="103"/>
      <c r="D283" s="103"/>
      <c r="E283" s="103"/>
      <c r="F283" s="103"/>
      <c r="G283" s="103"/>
      <c r="H283" s="103"/>
    </row>
    <row r="284">
      <c r="A284" s="101"/>
      <c r="B284" s="101"/>
      <c r="C284" s="103"/>
      <c r="D284" s="103"/>
      <c r="E284" s="103"/>
      <c r="F284" s="103"/>
      <c r="G284" s="103"/>
      <c r="H284" s="103"/>
    </row>
    <row r="285">
      <c r="A285" s="101"/>
      <c r="B285" s="101"/>
      <c r="C285" s="103"/>
      <c r="D285" s="103"/>
      <c r="E285" s="103"/>
      <c r="F285" s="103"/>
      <c r="G285" s="103"/>
      <c r="H285" s="103"/>
    </row>
    <row r="286">
      <c r="A286" s="101"/>
      <c r="B286" s="101"/>
      <c r="C286" s="103"/>
      <c r="D286" s="103"/>
      <c r="E286" s="103"/>
      <c r="F286" s="103"/>
      <c r="G286" s="103"/>
      <c r="H286" s="103"/>
    </row>
    <row r="287">
      <c r="A287" s="101"/>
      <c r="B287" s="101"/>
      <c r="C287" s="103"/>
      <c r="D287" s="103"/>
      <c r="E287" s="103"/>
      <c r="F287" s="103"/>
      <c r="G287" s="103"/>
      <c r="H287" s="103"/>
    </row>
    <row r="288">
      <c r="A288" s="101"/>
      <c r="B288" s="101"/>
      <c r="C288" s="103"/>
      <c r="D288" s="103"/>
      <c r="E288" s="103"/>
      <c r="F288" s="103"/>
      <c r="G288" s="103"/>
      <c r="H288" s="103"/>
    </row>
    <row r="289">
      <c r="A289" s="101"/>
      <c r="B289" s="101"/>
      <c r="C289" s="103"/>
      <c r="D289" s="103"/>
      <c r="E289" s="103"/>
      <c r="F289" s="103"/>
      <c r="G289" s="103"/>
      <c r="H289" s="103"/>
    </row>
    <row r="290">
      <c r="A290" s="101"/>
      <c r="B290" s="101"/>
      <c r="C290" s="103"/>
      <c r="D290" s="103"/>
      <c r="E290" s="103"/>
      <c r="F290" s="103"/>
      <c r="G290" s="103"/>
      <c r="H290" s="103"/>
    </row>
    <row r="291">
      <c r="A291" s="101"/>
      <c r="B291" s="101"/>
      <c r="C291" s="103"/>
      <c r="D291" s="103"/>
      <c r="E291" s="103"/>
      <c r="F291" s="103"/>
      <c r="G291" s="103"/>
      <c r="H291" s="103"/>
    </row>
    <row r="292">
      <c r="A292" s="101"/>
      <c r="B292" s="101"/>
      <c r="C292" s="103"/>
      <c r="D292" s="103"/>
      <c r="E292" s="103"/>
      <c r="F292" s="103"/>
      <c r="G292" s="103"/>
      <c r="H292" s="103"/>
    </row>
    <row r="293">
      <c r="A293" s="101"/>
      <c r="B293" s="101"/>
      <c r="C293" s="103"/>
      <c r="D293" s="103"/>
      <c r="E293" s="103"/>
      <c r="F293" s="103"/>
      <c r="G293" s="103"/>
      <c r="H293" s="103"/>
    </row>
    <row r="294">
      <c r="A294" s="101"/>
      <c r="B294" s="101"/>
      <c r="C294" s="103"/>
      <c r="D294" s="103"/>
      <c r="E294" s="103"/>
      <c r="F294" s="103"/>
      <c r="G294" s="103"/>
      <c r="H294" s="103"/>
    </row>
    <row r="295">
      <c r="A295" s="101"/>
      <c r="B295" s="101"/>
      <c r="C295" s="103"/>
      <c r="D295" s="103"/>
      <c r="E295" s="103"/>
      <c r="F295" s="103"/>
      <c r="G295" s="103"/>
      <c r="H295" s="103"/>
    </row>
    <row r="296">
      <c r="A296" s="101"/>
      <c r="B296" s="101"/>
      <c r="C296" s="103"/>
      <c r="D296" s="103"/>
      <c r="E296" s="103"/>
      <c r="F296" s="103"/>
      <c r="G296" s="103"/>
      <c r="H296" s="103"/>
    </row>
    <row r="297">
      <c r="A297" s="101"/>
      <c r="B297" s="101"/>
      <c r="C297" s="103"/>
      <c r="D297" s="103"/>
      <c r="E297" s="103"/>
      <c r="F297" s="103"/>
      <c r="G297" s="103"/>
      <c r="H297" s="103"/>
    </row>
    <row r="298">
      <c r="A298" s="101"/>
      <c r="B298" s="101"/>
      <c r="C298" s="103"/>
      <c r="D298" s="103"/>
      <c r="E298" s="103"/>
      <c r="F298" s="103"/>
      <c r="G298" s="103"/>
      <c r="H298" s="103"/>
    </row>
    <row r="299">
      <c r="A299" s="101"/>
      <c r="B299" s="101"/>
      <c r="C299" s="103"/>
      <c r="D299" s="103"/>
      <c r="E299" s="103"/>
      <c r="F299" s="103"/>
      <c r="G299" s="103"/>
      <c r="H299" s="103"/>
    </row>
    <row r="300">
      <c r="A300" s="101"/>
      <c r="B300" s="101"/>
      <c r="C300" s="103"/>
      <c r="D300" s="103"/>
      <c r="E300" s="103"/>
      <c r="F300" s="103"/>
      <c r="G300" s="103"/>
      <c r="H300" s="103"/>
    </row>
    <row r="301">
      <c r="A301" s="101"/>
      <c r="B301" s="101"/>
      <c r="C301" s="103"/>
      <c r="D301" s="103"/>
      <c r="E301" s="103"/>
      <c r="F301" s="103"/>
      <c r="G301" s="103"/>
      <c r="H301" s="103"/>
    </row>
    <row r="302">
      <c r="A302" s="101"/>
      <c r="B302" s="101"/>
      <c r="C302" s="103"/>
      <c r="D302" s="103"/>
      <c r="E302" s="103"/>
      <c r="F302" s="103"/>
      <c r="G302" s="103"/>
      <c r="H302" s="103"/>
    </row>
    <row r="303">
      <c r="A303" s="101"/>
      <c r="B303" s="101"/>
      <c r="C303" s="103"/>
      <c r="D303" s="103"/>
      <c r="E303" s="103"/>
      <c r="F303" s="103"/>
      <c r="G303" s="103"/>
      <c r="H303" s="103"/>
    </row>
    <row r="304">
      <c r="A304" s="101"/>
      <c r="B304" s="101"/>
      <c r="C304" s="103"/>
      <c r="D304" s="103"/>
      <c r="E304" s="103"/>
      <c r="F304" s="103"/>
      <c r="G304" s="103"/>
      <c r="H304" s="103"/>
    </row>
    <row r="305">
      <c r="A305" s="101"/>
      <c r="B305" s="101"/>
      <c r="C305" s="103"/>
      <c r="D305" s="103"/>
      <c r="E305" s="103"/>
      <c r="F305" s="103"/>
      <c r="G305" s="103"/>
      <c r="H305" s="103"/>
    </row>
    <row r="306">
      <c r="A306" s="101"/>
      <c r="B306" s="101"/>
      <c r="C306" s="103"/>
      <c r="D306" s="103"/>
      <c r="E306" s="103"/>
      <c r="F306" s="103"/>
      <c r="G306" s="103"/>
      <c r="H306" s="103"/>
    </row>
    <row r="307">
      <c r="A307" s="101"/>
      <c r="B307" s="101"/>
      <c r="C307" s="103"/>
      <c r="D307" s="103"/>
      <c r="E307" s="103"/>
      <c r="F307" s="103"/>
      <c r="G307" s="103"/>
      <c r="H307" s="103"/>
    </row>
    <row r="308">
      <c r="A308" s="101"/>
      <c r="B308" s="101"/>
      <c r="C308" s="103"/>
      <c r="D308" s="103"/>
      <c r="E308" s="103"/>
      <c r="F308" s="103"/>
      <c r="G308" s="103"/>
      <c r="H308" s="103"/>
    </row>
    <row r="309">
      <c r="A309" s="101"/>
      <c r="B309" s="101"/>
      <c r="C309" s="103"/>
      <c r="D309" s="103"/>
      <c r="E309" s="103"/>
      <c r="F309" s="103"/>
      <c r="G309" s="103"/>
      <c r="H309" s="103"/>
    </row>
    <row r="310">
      <c r="A310" s="101"/>
      <c r="B310" s="101"/>
      <c r="C310" s="103"/>
      <c r="D310" s="103"/>
      <c r="E310" s="103"/>
      <c r="F310" s="103"/>
      <c r="G310" s="103"/>
      <c r="H310" s="103"/>
    </row>
    <row r="311">
      <c r="A311" s="101"/>
      <c r="B311" s="101"/>
      <c r="C311" s="103"/>
      <c r="D311" s="103"/>
      <c r="E311" s="103"/>
      <c r="F311" s="103"/>
      <c r="G311" s="103"/>
      <c r="H311" s="103"/>
    </row>
    <row r="312">
      <c r="A312" s="101"/>
      <c r="B312" s="101"/>
      <c r="C312" s="103"/>
      <c r="D312" s="103"/>
      <c r="E312" s="103"/>
      <c r="F312" s="103"/>
      <c r="G312" s="103"/>
      <c r="H312" s="103"/>
    </row>
    <row r="313">
      <c r="A313" s="101"/>
      <c r="B313" s="101"/>
      <c r="C313" s="103"/>
      <c r="D313" s="103"/>
      <c r="E313" s="103"/>
      <c r="F313" s="103"/>
      <c r="G313" s="103"/>
      <c r="H313" s="103"/>
    </row>
    <row r="314">
      <c r="A314" s="101"/>
      <c r="B314" s="101"/>
      <c r="C314" s="103"/>
      <c r="D314" s="103"/>
      <c r="E314" s="103"/>
      <c r="F314" s="103"/>
      <c r="G314" s="103"/>
      <c r="H314" s="103"/>
    </row>
    <row r="315">
      <c r="A315" s="101"/>
      <c r="B315" s="101"/>
      <c r="C315" s="103"/>
      <c r="D315" s="103"/>
      <c r="E315" s="103"/>
      <c r="F315" s="103"/>
      <c r="G315" s="103"/>
      <c r="H315" s="103"/>
    </row>
    <row r="316">
      <c r="A316" s="101"/>
      <c r="B316" s="101"/>
      <c r="C316" s="103"/>
      <c r="D316" s="103"/>
      <c r="E316" s="103"/>
      <c r="F316" s="103"/>
      <c r="G316" s="103"/>
      <c r="H316" s="103"/>
    </row>
    <row r="317">
      <c r="A317" s="101"/>
      <c r="B317" s="101"/>
      <c r="C317" s="103"/>
      <c r="D317" s="103"/>
      <c r="E317" s="103"/>
      <c r="F317" s="103"/>
      <c r="G317" s="103"/>
      <c r="H317" s="103"/>
    </row>
    <row r="318">
      <c r="A318" s="101"/>
      <c r="B318" s="101"/>
      <c r="C318" s="103"/>
      <c r="D318" s="103"/>
      <c r="E318" s="103"/>
      <c r="F318" s="103"/>
      <c r="G318" s="103"/>
      <c r="H318" s="103"/>
    </row>
    <row r="319">
      <c r="A319" s="101"/>
      <c r="B319" s="101"/>
      <c r="C319" s="103"/>
      <c r="D319" s="103"/>
      <c r="E319" s="103"/>
      <c r="F319" s="103"/>
      <c r="G319" s="103"/>
      <c r="H319" s="103"/>
    </row>
    <row r="320">
      <c r="A320" s="101"/>
      <c r="B320" s="101"/>
      <c r="C320" s="103"/>
      <c r="D320" s="103"/>
      <c r="E320" s="103"/>
      <c r="F320" s="103"/>
      <c r="G320" s="103"/>
      <c r="H320" s="103"/>
    </row>
    <row r="321">
      <c r="A321" s="101"/>
      <c r="B321" s="101"/>
      <c r="C321" s="103"/>
      <c r="D321" s="103"/>
      <c r="E321" s="103"/>
      <c r="F321" s="103"/>
      <c r="G321" s="103"/>
      <c r="H321" s="103"/>
    </row>
    <row r="322">
      <c r="A322" s="101"/>
      <c r="B322" s="101"/>
      <c r="C322" s="103"/>
      <c r="D322" s="103"/>
      <c r="E322" s="103"/>
      <c r="F322" s="103"/>
      <c r="G322" s="103"/>
      <c r="H322" s="103"/>
    </row>
    <row r="323">
      <c r="A323" s="101"/>
      <c r="B323" s="101"/>
      <c r="C323" s="103"/>
      <c r="D323" s="103"/>
      <c r="E323" s="103"/>
      <c r="F323" s="103"/>
      <c r="G323" s="103"/>
      <c r="H323" s="103"/>
    </row>
    <row r="324">
      <c r="A324" s="101"/>
      <c r="B324" s="101"/>
      <c r="C324" s="103"/>
      <c r="D324" s="103"/>
      <c r="E324" s="103"/>
      <c r="F324" s="103"/>
      <c r="G324" s="103"/>
      <c r="H324" s="103"/>
    </row>
    <row r="325">
      <c r="A325" s="101"/>
      <c r="B325" s="101"/>
      <c r="C325" s="103"/>
      <c r="D325" s="103"/>
      <c r="E325" s="103"/>
      <c r="F325" s="103"/>
      <c r="G325" s="103"/>
      <c r="H325" s="103"/>
    </row>
    <row r="326">
      <c r="A326" s="101"/>
      <c r="B326" s="101"/>
      <c r="C326" s="103"/>
      <c r="D326" s="103"/>
      <c r="E326" s="103"/>
      <c r="F326" s="103"/>
      <c r="G326" s="103"/>
      <c r="H326" s="103"/>
    </row>
    <row r="327">
      <c r="A327" s="101"/>
      <c r="B327" s="101"/>
      <c r="C327" s="103"/>
      <c r="D327" s="103"/>
      <c r="E327" s="103"/>
      <c r="F327" s="103"/>
      <c r="G327" s="103"/>
      <c r="H327" s="103"/>
    </row>
    <row r="328">
      <c r="A328" s="101"/>
      <c r="B328" s="101"/>
      <c r="C328" s="103"/>
      <c r="D328" s="103"/>
      <c r="E328" s="103"/>
      <c r="F328" s="103"/>
      <c r="G328" s="103"/>
      <c r="H328" s="103"/>
    </row>
    <row r="329">
      <c r="A329" s="101"/>
      <c r="B329" s="101"/>
      <c r="C329" s="103"/>
      <c r="D329" s="103"/>
      <c r="E329" s="103"/>
      <c r="F329" s="103"/>
      <c r="G329" s="103"/>
      <c r="H329" s="103"/>
    </row>
    <row r="330">
      <c r="A330" s="101"/>
      <c r="B330" s="101"/>
      <c r="C330" s="103"/>
      <c r="D330" s="103"/>
      <c r="E330" s="103"/>
      <c r="F330" s="103"/>
      <c r="G330" s="103"/>
      <c r="H330" s="103"/>
    </row>
    <row r="331">
      <c r="A331" s="101"/>
      <c r="B331" s="101"/>
      <c r="C331" s="103"/>
      <c r="D331" s="103"/>
      <c r="E331" s="103"/>
      <c r="F331" s="103"/>
      <c r="G331" s="103"/>
      <c r="H331" s="103"/>
    </row>
    <row r="332">
      <c r="A332" s="101"/>
      <c r="B332" s="101"/>
      <c r="C332" s="103"/>
      <c r="D332" s="103"/>
      <c r="E332" s="103"/>
      <c r="F332" s="103"/>
      <c r="G332" s="103"/>
      <c r="H332" s="103"/>
    </row>
    <row r="333">
      <c r="A333" s="101"/>
      <c r="B333" s="101"/>
      <c r="C333" s="103"/>
      <c r="D333" s="103"/>
      <c r="E333" s="103"/>
      <c r="F333" s="103"/>
      <c r="G333" s="103"/>
      <c r="H333" s="103"/>
    </row>
    <row r="334">
      <c r="A334" s="101"/>
      <c r="B334" s="101"/>
      <c r="C334" s="103"/>
      <c r="D334" s="103"/>
      <c r="E334" s="103"/>
      <c r="F334" s="103"/>
      <c r="G334" s="103"/>
      <c r="H334" s="103"/>
    </row>
    <row r="335">
      <c r="A335" s="101"/>
      <c r="B335" s="101"/>
      <c r="C335" s="103"/>
      <c r="D335" s="103"/>
      <c r="E335" s="103"/>
      <c r="F335" s="103"/>
      <c r="G335" s="103"/>
      <c r="H335" s="103"/>
    </row>
    <row r="336">
      <c r="A336" s="101"/>
      <c r="B336" s="101"/>
      <c r="C336" s="103"/>
      <c r="D336" s="103"/>
      <c r="E336" s="103"/>
      <c r="F336" s="103"/>
      <c r="G336" s="103"/>
      <c r="H336" s="103"/>
    </row>
    <row r="337">
      <c r="A337" s="101"/>
      <c r="B337" s="101"/>
      <c r="C337" s="103"/>
      <c r="D337" s="103"/>
      <c r="E337" s="103"/>
      <c r="F337" s="103"/>
      <c r="G337" s="103"/>
      <c r="H337" s="103"/>
    </row>
    <row r="338">
      <c r="A338" s="101"/>
      <c r="B338" s="101"/>
      <c r="C338" s="103"/>
      <c r="D338" s="103"/>
      <c r="E338" s="103"/>
      <c r="F338" s="103"/>
      <c r="G338" s="103"/>
      <c r="H338" s="103"/>
    </row>
    <row r="339">
      <c r="A339" s="101"/>
      <c r="B339" s="101"/>
      <c r="C339" s="103"/>
      <c r="D339" s="103"/>
      <c r="E339" s="103"/>
      <c r="F339" s="103"/>
      <c r="G339" s="103"/>
      <c r="H339" s="103"/>
    </row>
    <row r="340">
      <c r="A340" s="101"/>
      <c r="B340" s="101"/>
      <c r="C340" s="103"/>
      <c r="D340" s="103"/>
      <c r="E340" s="103"/>
      <c r="F340" s="103"/>
      <c r="G340" s="103"/>
      <c r="H340" s="103"/>
    </row>
    <row r="341">
      <c r="A341" s="101"/>
      <c r="B341" s="101"/>
      <c r="C341" s="103"/>
      <c r="D341" s="103"/>
      <c r="E341" s="103"/>
      <c r="F341" s="103"/>
      <c r="G341" s="103"/>
      <c r="H341" s="103"/>
    </row>
    <row r="342">
      <c r="A342" s="101"/>
      <c r="B342" s="101"/>
      <c r="C342" s="103"/>
      <c r="D342" s="103"/>
      <c r="E342" s="103"/>
      <c r="F342" s="103"/>
      <c r="G342" s="103"/>
      <c r="H342" s="103"/>
    </row>
    <row r="343">
      <c r="A343" s="101"/>
      <c r="B343" s="101"/>
      <c r="C343" s="103"/>
      <c r="D343" s="103"/>
      <c r="E343" s="103"/>
      <c r="F343" s="103"/>
      <c r="G343" s="103"/>
      <c r="H343" s="103"/>
    </row>
    <row r="344">
      <c r="A344" s="101"/>
      <c r="B344" s="101"/>
      <c r="C344" s="103"/>
      <c r="D344" s="103"/>
      <c r="E344" s="103"/>
      <c r="F344" s="103"/>
      <c r="G344" s="103"/>
      <c r="H344" s="103"/>
    </row>
    <row r="345">
      <c r="A345" s="101"/>
      <c r="B345" s="101"/>
      <c r="C345" s="103"/>
      <c r="D345" s="103"/>
      <c r="E345" s="103"/>
      <c r="F345" s="103"/>
      <c r="G345" s="103"/>
      <c r="H345" s="103"/>
    </row>
    <row r="346">
      <c r="A346" s="101"/>
      <c r="B346" s="101"/>
      <c r="C346" s="103"/>
      <c r="D346" s="103"/>
      <c r="E346" s="103"/>
      <c r="F346" s="103"/>
      <c r="G346" s="103"/>
      <c r="H346" s="103"/>
    </row>
    <row r="347">
      <c r="A347" s="101"/>
      <c r="B347" s="101"/>
      <c r="C347" s="103"/>
      <c r="D347" s="103"/>
      <c r="E347" s="103"/>
      <c r="F347" s="103"/>
      <c r="G347" s="103"/>
      <c r="H347" s="103"/>
    </row>
    <row r="348">
      <c r="A348" s="101"/>
      <c r="B348" s="101"/>
      <c r="C348" s="103"/>
      <c r="D348" s="103"/>
      <c r="E348" s="103"/>
      <c r="F348" s="103"/>
      <c r="G348" s="103"/>
      <c r="H348" s="103"/>
    </row>
    <row r="349">
      <c r="A349" s="101"/>
      <c r="B349" s="101"/>
      <c r="C349" s="103"/>
      <c r="D349" s="103"/>
      <c r="E349" s="103"/>
      <c r="F349" s="103"/>
      <c r="G349" s="103"/>
      <c r="H349" s="103"/>
    </row>
    <row r="350">
      <c r="A350" s="101"/>
      <c r="B350" s="101"/>
      <c r="C350" s="103"/>
      <c r="D350" s="103"/>
      <c r="E350" s="103"/>
      <c r="F350" s="103"/>
      <c r="G350" s="103"/>
      <c r="H350" s="103"/>
    </row>
    <row r="351">
      <c r="A351" s="101"/>
      <c r="B351" s="101"/>
      <c r="C351" s="103"/>
      <c r="D351" s="103"/>
      <c r="E351" s="103"/>
      <c r="F351" s="103"/>
      <c r="G351" s="103"/>
      <c r="H351" s="103"/>
    </row>
    <row r="352">
      <c r="A352" s="101"/>
      <c r="B352" s="101"/>
      <c r="C352" s="103"/>
      <c r="D352" s="103"/>
      <c r="E352" s="103"/>
      <c r="F352" s="103"/>
      <c r="G352" s="103"/>
      <c r="H352" s="103"/>
    </row>
    <row r="353">
      <c r="A353" s="101"/>
      <c r="B353" s="101"/>
      <c r="C353" s="103"/>
      <c r="D353" s="103"/>
      <c r="E353" s="103"/>
      <c r="F353" s="103"/>
      <c r="G353" s="103"/>
      <c r="H353" s="103"/>
    </row>
    <row r="354">
      <c r="A354" s="101"/>
      <c r="B354" s="101"/>
      <c r="C354" s="103"/>
      <c r="D354" s="103"/>
      <c r="E354" s="103"/>
      <c r="F354" s="103"/>
      <c r="G354" s="103"/>
      <c r="H354" s="103"/>
    </row>
    <row r="355">
      <c r="A355" s="101"/>
      <c r="B355" s="101"/>
      <c r="C355" s="103"/>
      <c r="D355" s="103"/>
      <c r="E355" s="103"/>
      <c r="F355" s="103"/>
      <c r="G355" s="103"/>
      <c r="H355" s="103"/>
    </row>
    <row r="356">
      <c r="A356" s="101"/>
      <c r="B356" s="101"/>
      <c r="C356" s="103"/>
      <c r="D356" s="103"/>
      <c r="E356" s="103"/>
      <c r="F356" s="103"/>
      <c r="G356" s="103"/>
      <c r="H356" s="103"/>
    </row>
    <row r="357">
      <c r="A357" s="101"/>
      <c r="B357" s="101"/>
      <c r="C357" s="103"/>
      <c r="D357" s="103"/>
      <c r="E357" s="103"/>
      <c r="F357" s="103"/>
      <c r="G357" s="103"/>
      <c r="H357" s="103"/>
    </row>
    <row r="358">
      <c r="A358" s="101"/>
      <c r="B358" s="101"/>
      <c r="C358" s="103"/>
      <c r="D358" s="103"/>
      <c r="E358" s="103"/>
      <c r="F358" s="103"/>
      <c r="G358" s="103"/>
      <c r="H358" s="103"/>
    </row>
    <row r="359">
      <c r="A359" s="101"/>
      <c r="B359" s="101"/>
      <c r="C359" s="103"/>
      <c r="D359" s="103"/>
      <c r="E359" s="103"/>
      <c r="F359" s="103"/>
      <c r="G359" s="103"/>
      <c r="H359" s="103"/>
    </row>
    <row r="360">
      <c r="A360" s="101"/>
      <c r="B360" s="101"/>
      <c r="C360" s="103"/>
      <c r="D360" s="103"/>
      <c r="E360" s="103"/>
      <c r="F360" s="103"/>
      <c r="G360" s="103"/>
      <c r="H360" s="103"/>
    </row>
    <row r="361">
      <c r="A361" s="101"/>
      <c r="B361" s="101"/>
      <c r="C361" s="103"/>
      <c r="D361" s="103"/>
      <c r="E361" s="103"/>
      <c r="F361" s="103"/>
      <c r="G361" s="103"/>
      <c r="H361" s="103"/>
    </row>
    <row r="362">
      <c r="A362" s="101"/>
      <c r="B362" s="101"/>
      <c r="C362" s="103"/>
      <c r="D362" s="103"/>
      <c r="E362" s="103"/>
      <c r="F362" s="103"/>
      <c r="G362" s="103"/>
      <c r="H362" s="103"/>
    </row>
    <row r="363">
      <c r="A363" s="101"/>
      <c r="B363" s="101"/>
      <c r="C363" s="103"/>
      <c r="D363" s="103"/>
      <c r="E363" s="103"/>
      <c r="F363" s="103"/>
      <c r="G363" s="103"/>
      <c r="H363" s="103"/>
    </row>
    <row r="364">
      <c r="A364" s="101"/>
      <c r="B364" s="101"/>
      <c r="C364" s="103"/>
      <c r="D364" s="103"/>
      <c r="E364" s="103"/>
      <c r="F364" s="103"/>
      <c r="G364" s="103"/>
      <c r="H364" s="103"/>
    </row>
    <row r="365">
      <c r="A365" s="101"/>
      <c r="B365" s="101"/>
      <c r="C365" s="103"/>
      <c r="D365" s="103"/>
      <c r="E365" s="103"/>
      <c r="F365" s="103"/>
      <c r="G365" s="103"/>
      <c r="H365" s="103"/>
    </row>
    <row r="366">
      <c r="A366" s="101"/>
      <c r="B366" s="101"/>
      <c r="C366" s="103"/>
      <c r="D366" s="103"/>
      <c r="E366" s="103"/>
      <c r="F366" s="103"/>
      <c r="G366" s="103"/>
      <c r="H366" s="103"/>
    </row>
    <row r="367">
      <c r="A367" s="101"/>
      <c r="B367" s="101"/>
      <c r="C367" s="103"/>
      <c r="D367" s="103"/>
      <c r="E367" s="103"/>
      <c r="F367" s="103"/>
      <c r="G367" s="103"/>
      <c r="H367" s="103"/>
    </row>
    <row r="368">
      <c r="A368" s="101"/>
      <c r="B368" s="101"/>
      <c r="C368" s="103"/>
      <c r="D368" s="103"/>
      <c r="E368" s="103"/>
      <c r="F368" s="103"/>
      <c r="G368" s="103"/>
      <c r="H368" s="103"/>
    </row>
    <row r="369">
      <c r="A369" s="101"/>
      <c r="B369" s="101"/>
      <c r="C369" s="103"/>
      <c r="D369" s="103"/>
      <c r="E369" s="103"/>
      <c r="F369" s="103"/>
      <c r="G369" s="103"/>
      <c r="H369" s="103"/>
    </row>
    <row r="370">
      <c r="A370" s="101"/>
      <c r="B370" s="101"/>
      <c r="C370" s="103"/>
      <c r="D370" s="103"/>
      <c r="E370" s="103"/>
      <c r="F370" s="103"/>
      <c r="G370" s="103"/>
      <c r="H370" s="103"/>
    </row>
    <row r="371">
      <c r="A371" s="101"/>
      <c r="B371" s="101"/>
      <c r="C371" s="103"/>
      <c r="D371" s="103"/>
      <c r="E371" s="103"/>
      <c r="F371" s="103"/>
      <c r="G371" s="103"/>
      <c r="H371" s="103"/>
    </row>
    <row r="372">
      <c r="A372" s="101"/>
      <c r="B372" s="101"/>
      <c r="C372" s="103"/>
      <c r="D372" s="103"/>
      <c r="E372" s="103"/>
      <c r="F372" s="103"/>
      <c r="G372" s="103"/>
      <c r="H372" s="103"/>
    </row>
    <row r="373">
      <c r="A373" s="101"/>
      <c r="B373" s="101"/>
      <c r="C373" s="103"/>
      <c r="D373" s="103"/>
      <c r="E373" s="103"/>
      <c r="F373" s="103"/>
      <c r="G373" s="103"/>
      <c r="H373" s="103"/>
    </row>
    <row r="374">
      <c r="A374" s="101"/>
      <c r="B374" s="101"/>
      <c r="C374" s="103"/>
      <c r="D374" s="103"/>
      <c r="E374" s="103"/>
      <c r="F374" s="103"/>
      <c r="G374" s="103"/>
      <c r="H374" s="103"/>
    </row>
    <row r="375">
      <c r="A375" s="101"/>
      <c r="B375" s="101"/>
      <c r="C375" s="103"/>
      <c r="D375" s="103"/>
      <c r="E375" s="103"/>
      <c r="F375" s="103"/>
      <c r="G375" s="103"/>
      <c r="H375" s="103"/>
    </row>
    <row r="376">
      <c r="A376" s="101"/>
      <c r="B376" s="101"/>
      <c r="C376" s="103"/>
      <c r="D376" s="103"/>
      <c r="E376" s="103"/>
      <c r="F376" s="103"/>
      <c r="G376" s="103"/>
      <c r="H376" s="103"/>
    </row>
    <row r="377">
      <c r="A377" s="101"/>
      <c r="B377" s="101"/>
      <c r="C377" s="103"/>
      <c r="D377" s="103"/>
      <c r="E377" s="103"/>
      <c r="F377" s="103"/>
      <c r="G377" s="103"/>
      <c r="H377" s="103"/>
    </row>
    <row r="378">
      <c r="A378" s="101"/>
      <c r="B378" s="101"/>
      <c r="C378" s="103"/>
      <c r="D378" s="103"/>
      <c r="E378" s="103"/>
      <c r="F378" s="103"/>
      <c r="G378" s="103"/>
      <c r="H378" s="103"/>
    </row>
    <row r="379">
      <c r="A379" s="101"/>
      <c r="B379" s="101"/>
      <c r="C379" s="103"/>
      <c r="D379" s="103"/>
      <c r="E379" s="103"/>
      <c r="F379" s="103"/>
      <c r="G379" s="103"/>
      <c r="H379" s="103"/>
    </row>
    <row r="380">
      <c r="A380" s="101"/>
      <c r="B380" s="101"/>
      <c r="C380" s="103"/>
      <c r="D380" s="103"/>
      <c r="E380" s="103"/>
      <c r="F380" s="103"/>
      <c r="G380" s="103"/>
      <c r="H380" s="103"/>
    </row>
    <row r="381">
      <c r="A381" s="101"/>
      <c r="B381" s="101"/>
      <c r="C381" s="103"/>
      <c r="D381" s="103"/>
      <c r="E381" s="103"/>
      <c r="F381" s="103"/>
      <c r="G381" s="103"/>
      <c r="H381" s="103"/>
    </row>
    <row r="382">
      <c r="A382" s="101"/>
      <c r="B382" s="101"/>
      <c r="C382" s="103"/>
      <c r="D382" s="103"/>
      <c r="E382" s="103"/>
      <c r="F382" s="103"/>
      <c r="G382" s="103"/>
      <c r="H382" s="103"/>
    </row>
    <row r="383">
      <c r="A383" s="101"/>
      <c r="B383" s="101"/>
      <c r="C383" s="103"/>
      <c r="D383" s="103"/>
      <c r="E383" s="103"/>
      <c r="F383" s="103"/>
      <c r="G383" s="103"/>
      <c r="H383" s="103"/>
    </row>
    <row r="384">
      <c r="A384" s="101"/>
      <c r="B384" s="101"/>
      <c r="C384" s="103"/>
      <c r="D384" s="103"/>
      <c r="E384" s="103"/>
      <c r="F384" s="103"/>
      <c r="G384" s="103"/>
      <c r="H384" s="103"/>
    </row>
    <row r="385">
      <c r="A385" s="101"/>
      <c r="B385" s="101"/>
      <c r="C385" s="103"/>
      <c r="D385" s="103"/>
      <c r="E385" s="103"/>
      <c r="F385" s="103"/>
      <c r="G385" s="103"/>
      <c r="H385" s="103"/>
    </row>
    <row r="386">
      <c r="A386" s="101"/>
      <c r="B386" s="101"/>
      <c r="C386" s="103"/>
      <c r="D386" s="103"/>
      <c r="E386" s="103"/>
      <c r="F386" s="103"/>
      <c r="G386" s="103"/>
      <c r="H386" s="103"/>
    </row>
    <row r="387">
      <c r="A387" s="101"/>
      <c r="B387" s="101"/>
      <c r="C387" s="103"/>
      <c r="D387" s="103"/>
      <c r="E387" s="103"/>
      <c r="F387" s="103"/>
      <c r="G387" s="103"/>
      <c r="H387" s="103"/>
    </row>
    <row r="388">
      <c r="A388" s="101"/>
      <c r="B388" s="101"/>
      <c r="C388" s="103"/>
      <c r="D388" s="103"/>
      <c r="E388" s="103"/>
      <c r="F388" s="103"/>
      <c r="G388" s="103"/>
      <c r="H388" s="103"/>
    </row>
    <row r="389">
      <c r="A389" s="101"/>
      <c r="B389" s="101"/>
      <c r="C389" s="103"/>
      <c r="D389" s="103"/>
      <c r="E389" s="103"/>
      <c r="F389" s="103"/>
      <c r="G389" s="103"/>
      <c r="H389" s="103"/>
    </row>
    <row r="390">
      <c r="A390" s="101"/>
      <c r="B390" s="101"/>
      <c r="C390" s="103"/>
      <c r="D390" s="103"/>
      <c r="E390" s="103"/>
      <c r="F390" s="103"/>
      <c r="G390" s="103"/>
      <c r="H390" s="103"/>
    </row>
    <row r="391">
      <c r="A391" s="101"/>
      <c r="B391" s="101"/>
      <c r="C391" s="103"/>
      <c r="D391" s="103"/>
      <c r="E391" s="103"/>
      <c r="F391" s="103"/>
      <c r="G391" s="103"/>
      <c r="H391" s="103"/>
    </row>
    <row r="392">
      <c r="A392" s="101"/>
      <c r="B392" s="101"/>
      <c r="C392" s="103"/>
      <c r="D392" s="103"/>
      <c r="E392" s="103"/>
      <c r="F392" s="103"/>
      <c r="G392" s="103"/>
      <c r="H392" s="103"/>
    </row>
    <row r="393">
      <c r="A393" s="101"/>
      <c r="B393" s="101"/>
      <c r="C393" s="103"/>
      <c r="D393" s="103"/>
      <c r="E393" s="103"/>
      <c r="F393" s="103"/>
      <c r="G393" s="103"/>
      <c r="H393" s="103"/>
    </row>
    <row r="394">
      <c r="A394" s="101"/>
      <c r="B394" s="101"/>
      <c r="C394" s="103"/>
      <c r="D394" s="103"/>
      <c r="E394" s="103"/>
      <c r="F394" s="103"/>
      <c r="G394" s="103"/>
      <c r="H394" s="103"/>
    </row>
    <row r="395">
      <c r="A395" s="101"/>
      <c r="B395" s="101"/>
      <c r="C395" s="103"/>
      <c r="D395" s="103"/>
      <c r="E395" s="103"/>
      <c r="F395" s="103"/>
      <c r="G395" s="103"/>
      <c r="H395" s="103"/>
    </row>
    <row r="396">
      <c r="A396" s="101"/>
      <c r="B396" s="101"/>
      <c r="C396" s="103"/>
      <c r="D396" s="103"/>
      <c r="E396" s="103"/>
      <c r="F396" s="103"/>
      <c r="G396" s="103"/>
      <c r="H396" s="103"/>
    </row>
    <row r="397">
      <c r="A397" s="101"/>
      <c r="B397" s="101"/>
      <c r="C397" s="103"/>
      <c r="D397" s="103"/>
      <c r="E397" s="103"/>
      <c r="F397" s="103"/>
      <c r="G397" s="103"/>
      <c r="H397" s="103"/>
    </row>
    <row r="398">
      <c r="A398" s="101"/>
      <c r="B398" s="101"/>
      <c r="C398" s="103"/>
      <c r="D398" s="103"/>
      <c r="E398" s="103"/>
      <c r="F398" s="103"/>
      <c r="G398" s="103"/>
      <c r="H398" s="103"/>
    </row>
    <row r="399">
      <c r="A399" s="101"/>
      <c r="B399" s="101"/>
      <c r="C399" s="103"/>
      <c r="D399" s="103"/>
      <c r="E399" s="103"/>
      <c r="F399" s="103"/>
      <c r="G399" s="103"/>
      <c r="H399" s="103"/>
    </row>
    <row r="400">
      <c r="A400" s="101"/>
      <c r="B400" s="101"/>
      <c r="C400" s="103"/>
      <c r="D400" s="103"/>
      <c r="E400" s="103"/>
      <c r="F400" s="103"/>
      <c r="G400" s="103"/>
      <c r="H400" s="103"/>
    </row>
    <row r="401">
      <c r="A401" s="101"/>
      <c r="B401" s="101"/>
      <c r="C401" s="103"/>
      <c r="D401" s="103"/>
      <c r="E401" s="103"/>
      <c r="F401" s="103"/>
      <c r="G401" s="103"/>
      <c r="H401" s="103"/>
    </row>
    <row r="402">
      <c r="A402" s="101"/>
      <c r="B402" s="101"/>
      <c r="C402" s="103"/>
      <c r="D402" s="103"/>
      <c r="E402" s="103"/>
      <c r="F402" s="103"/>
      <c r="G402" s="103"/>
      <c r="H402" s="103"/>
    </row>
    <row r="403">
      <c r="A403" s="101"/>
      <c r="B403" s="101"/>
      <c r="C403" s="103"/>
      <c r="D403" s="103"/>
      <c r="E403" s="103"/>
      <c r="F403" s="103"/>
      <c r="G403" s="103"/>
      <c r="H403" s="103"/>
    </row>
    <row r="404">
      <c r="A404" s="101"/>
      <c r="B404" s="101"/>
      <c r="C404" s="103"/>
      <c r="D404" s="103"/>
      <c r="E404" s="103"/>
      <c r="F404" s="103"/>
      <c r="G404" s="103"/>
      <c r="H404" s="103"/>
    </row>
    <row r="405">
      <c r="A405" s="101"/>
      <c r="B405" s="101"/>
      <c r="C405" s="103"/>
      <c r="D405" s="103"/>
      <c r="E405" s="103"/>
      <c r="F405" s="103"/>
      <c r="G405" s="103"/>
      <c r="H405" s="103"/>
    </row>
    <row r="406">
      <c r="A406" s="101"/>
      <c r="B406" s="101"/>
      <c r="C406" s="103"/>
      <c r="D406" s="103"/>
      <c r="E406" s="103"/>
      <c r="F406" s="103"/>
      <c r="G406" s="103"/>
      <c r="H406" s="103"/>
    </row>
    <row r="407">
      <c r="A407" s="101"/>
      <c r="B407" s="101"/>
      <c r="C407" s="103"/>
      <c r="D407" s="103"/>
      <c r="E407" s="103"/>
      <c r="F407" s="103"/>
      <c r="G407" s="103"/>
      <c r="H407" s="103"/>
    </row>
    <row r="408">
      <c r="A408" s="101"/>
      <c r="B408" s="101"/>
      <c r="C408" s="103"/>
      <c r="D408" s="103"/>
      <c r="E408" s="103"/>
      <c r="F408" s="103"/>
      <c r="G408" s="103"/>
      <c r="H408" s="103"/>
    </row>
    <row r="409">
      <c r="A409" s="101"/>
      <c r="B409" s="101"/>
      <c r="C409" s="103"/>
      <c r="D409" s="103"/>
      <c r="E409" s="103"/>
      <c r="F409" s="103"/>
      <c r="G409" s="103"/>
      <c r="H409" s="103"/>
    </row>
    <row r="410">
      <c r="A410" s="101"/>
      <c r="B410" s="101"/>
      <c r="C410" s="103"/>
      <c r="D410" s="103"/>
      <c r="E410" s="103"/>
      <c r="F410" s="103"/>
      <c r="G410" s="103"/>
      <c r="H410" s="103"/>
    </row>
    <row r="411">
      <c r="A411" s="101"/>
      <c r="B411" s="101"/>
      <c r="C411" s="103"/>
      <c r="D411" s="103"/>
      <c r="E411" s="103"/>
      <c r="F411" s="103"/>
      <c r="G411" s="103"/>
      <c r="H411" s="103"/>
    </row>
    <row r="412">
      <c r="A412" s="101"/>
      <c r="B412" s="101"/>
      <c r="C412" s="103"/>
      <c r="D412" s="103"/>
      <c r="E412" s="103"/>
      <c r="F412" s="103"/>
      <c r="G412" s="103"/>
      <c r="H412" s="103"/>
    </row>
    <row r="413">
      <c r="A413" s="101"/>
      <c r="B413" s="101"/>
      <c r="C413" s="103"/>
      <c r="D413" s="103"/>
      <c r="E413" s="103"/>
      <c r="F413" s="103"/>
      <c r="G413" s="103"/>
      <c r="H413" s="103"/>
    </row>
    <row r="414">
      <c r="A414" s="101"/>
      <c r="B414" s="101"/>
      <c r="C414" s="103"/>
      <c r="D414" s="103"/>
      <c r="E414" s="103"/>
      <c r="F414" s="103"/>
      <c r="G414" s="103"/>
      <c r="H414" s="103"/>
    </row>
    <row r="415">
      <c r="A415" s="101"/>
      <c r="B415" s="101"/>
      <c r="C415" s="103"/>
      <c r="D415" s="103"/>
      <c r="E415" s="103"/>
      <c r="F415" s="103"/>
      <c r="G415" s="103"/>
      <c r="H415" s="103"/>
    </row>
    <row r="416">
      <c r="A416" s="101"/>
      <c r="B416" s="101"/>
      <c r="C416" s="103"/>
      <c r="D416" s="103"/>
      <c r="E416" s="103"/>
      <c r="F416" s="103"/>
      <c r="G416" s="103"/>
      <c r="H416" s="103"/>
    </row>
    <row r="417">
      <c r="A417" s="101"/>
      <c r="B417" s="101"/>
      <c r="C417" s="103"/>
      <c r="D417" s="103"/>
      <c r="E417" s="103"/>
      <c r="F417" s="103"/>
      <c r="G417" s="103"/>
      <c r="H417" s="103"/>
    </row>
    <row r="418">
      <c r="A418" s="101"/>
      <c r="B418" s="101"/>
      <c r="C418" s="103"/>
      <c r="D418" s="103"/>
      <c r="E418" s="103"/>
      <c r="F418" s="103"/>
      <c r="G418" s="103"/>
      <c r="H418" s="103"/>
    </row>
    <row r="419">
      <c r="A419" s="101"/>
      <c r="B419" s="101"/>
      <c r="C419" s="103"/>
      <c r="D419" s="103"/>
      <c r="E419" s="103"/>
      <c r="F419" s="103"/>
      <c r="G419" s="103"/>
      <c r="H419" s="103"/>
    </row>
    <row r="420">
      <c r="A420" s="101"/>
      <c r="B420" s="101"/>
      <c r="C420" s="103"/>
      <c r="D420" s="103"/>
      <c r="E420" s="103"/>
      <c r="F420" s="103"/>
      <c r="G420" s="103"/>
      <c r="H420" s="103"/>
    </row>
    <row r="421">
      <c r="A421" s="101"/>
      <c r="B421" s="101"/>
      <c r="C421" s="103"/>
      <c r="D421" s="103"/>
      <c r="E421" s="103"/>
      <c r="F421" s="103"/>
      <c r="G421" s="103"/>
      <c r="H421" s="103"/>
    </row>
    <row r="422">
      <c r="A422" s="101"/>
      <c r="B422" s="101"/>
      <c r="C422" s="103"/>
      <c r="D422" s="103"/>
      <c r="E422" s="103"/>
      <c r="F422" s="103"/>
      <c r="G422" s="103"/>
      <c r="H422" s="103"/>
    </row>
    <row r="423">
      <c r="A423" s="101"/>
      <c r="B423" s="101"/>
      <c r="C423" s="103"/>
      <c r="D423" s="103"/>
      <c r="E423" s="103"/>
      <c r="F423" s="103"/>
      <c r="G423" s="103"/>
      <c r="H423" s="103"/>
    </row>
    <row r="424">
      <c r="A424" s="101"/>
      <c r="B424" s="101"/>
      <c r="C424" s="103"/>
      <c r="D424" s="103"/>
      <c r="E424" s="103"/>
      <c r="F424" s="103"/>
      <c r="G424" s="103"/>
      <c r="H424" s="103"/>
    </row>
    <row r="425">
      <c r="A425" s="101"/>
      <c r="B425" s="101"/>
      <c r="C425" s="103"/>
      <c r="D425" s="103"/>
      <c r="E425" s="103"/>
      <c r="F425" s="103"/>
      <c r="G425" s="103"/>
      <c r="H425" s="103"/>
    </row>
    <row r="426">
      <c r="A426" s="101"/>
      <c r="B426" s="101"/>
      <c r="C426" s="103"/>
      <c r="D426" s="103"/>
      <c r="E426" s="103"/>
      <c r="F426" s="103"/>
      <c r="G426" s="103"/>
      <c r="H426" s="103"/>
    </row>
    <row r="427">
      <c r="A427" s="101"/>
      <c r="B427" s="101"/>
      <c r="C427" s="103"/>
      <c r="D427" s="103"/>
      <c r="E427" s="103"/>
      <c r="F427" s="103"/>
      <c r="G427" s="103"/>
      <c r="H427" s="103"/>
    </row>
    <row r="428">
      <c r="A428" s="101"/>
      <c r="B428" s="101"/>
      <c r="C428" s="103"/>
      <c r="D428" s="103"/>
      <c r="E428" s="103"/>
      <c r="F428" s="103"/>
      <c r="G428" s="103"/>
      <c r="H428" s="103"/>
    </row>
    <row r="429">
      <c r="A429" s="101"/>
      <c r="B429" s="101"/>
      <c r="C429" s="103"/>
      <c r="D429" s="103"/>
      <c r="E429" s="103"/>
      <c r="F429" s="103"/>
      <c r="G429" s="103"/>
      <c r="H429" s="103"/>
    </row>
    <row r="430">
      <c r="A430" s="101"/>
      <c r="B430" s="101"/>
      <c r="C430" s="103"/>
      <c r="D430" s="103"/>
      <c r="E430" s="103"/>
      <c r="F430" s="103"/>
      <c r="G430" s="103"/>
      <c r="H430" s="103"/>
    </row>
    <row r="431">
      <c r="A431" s="101"/>
      <c r="B431" s="101"/>
      <c r="C431" s="103"/>
      <c r="D431" s="103"/>
      <c r="E431" s="103"/>
      <c r="F431" s="103"/>
      <c r="G431" s="103"/>
      <c r="H431" s="103"/>
    </row>
    <row r="432">
      <c r="A432" s="101"/>
      <c r="B432" s="101"/>
      <c r="C432" s="103"/>
      <c r="D432" s="103"/>
      <c r="E432" s="103"/>
      <c r="F432" s="103"/>
      <c r="G432" s="103"/>
      <c r="H432" s="103"/>
    </row>
    <row r="433">
      <c r="A433" s="101"/>
      <c r="B433" s="101"/>
      <c r="C433" s="103"/>
      <c r="D433" s="103"/>
      <c r="E433" s="103"/>
      <c r="F433" s="103"/>
      <c r="G433" s="103"/>
      <c r="H433" s="103"/>
    </row>
    <row r="434">
      <c r="A434" s="101"/>
      <c r="B434" s="101"/>
      <c r="C434" s="103"/>
      <c r="D434" s="103"/>
      <c r="E434" s="103"/>
      <c r="F434" s="103"/>
      <c r="G434" s="103"/>
      <c r="H434" s="103"/>
    </row>
    <row r="435">
      <c r="A435" s="101"/>
      <c r="B435" s="101"/>
      <c r="C435" s="103"/>
      <c r="D435" s="103"/>
      <c r="E435" s="103"/>
      <c r="F435" s="103"/>
      <c r="G435" s="103"/>
      <c r="H435" s="103"/>
    </row>
    <row r="436">
      <c r="A436" s="101"/>
      <c r="B436" s="101"/>
      <c r="C436" s="103"/>
      <c r="D436" s="103"/>
      <c r="E436" s="103"/>
      <c r="F436" s="103"/>
      <c r="G436" s="103"/>
      <c r="H436" s="103"/>
    </row>
    <row r="437">
      <c r="A437" s="101"/>
      <c r="B437" s="101"/>
      <c r="C437" s="103"/>
      <c r="D437" s="103"/>
      <c r="E437" s="103"/>
      <c r="F437" s="103"/>
      <c r="G437" s="103"/>
      <c r="H437" s="103"/>
    </row>
    <row r="438">
      <c r="A438" s="101"/>
      <c r="B438" s="101"/>
      <c r="C438" s="103"/>
      <c r="D438" s="103"/>
      <c r="E438" s="103"/>
      <c r="F438" s="103"/>
      <c r="G438" s="103"/>
      <c r="H438" s="103"/>
    </row>
    <row r="439">
      <c r="A439" s="101"/>
      <c r="B439" s="101"/>
      <c r="C439" s="103"/>
      <c r="D439" s="103"/>
      <c r="E439" s="103"/>
      <c r="F439" s="103"/>
      <c r="G439" s="103"/>
      <c r="H439" s="103"/>
    </row>
    <row r="440">
      <c r="A440" s="101"/>
      <c r="B440" s="101"/>
      <c r="C440" s="103"/>
      <c r="D440" s="103"/>
      <c r="E440" s="103"/>
      <c r="F440" s="103"/>
      <c r="G440" s="103"/>
      <c r="H440" s="103"/>
    </row>
    <row r="441">
      <c r="A441" s="101"/>
      <c r="B441" s="101"/>
      <c r="C441" s="103"/>
      <c r="D441" s="103"/>
      <c r="E441" s="103"/>
      <c r="F441" s="103"/>
      <c r="G441" s="103"/>
      <c r="H441" s="103"/>
    </row>
    <row r="442">
      <c r="A442" s="101"/>
      <c r="B442" s="101"/>
      <c r="C442" s="103"/>
      <c r="D442" s="103"/>
      <c r="E442" s="103"/>
      <c r="F442" s="103"/>
      <c r="G442" s="103"/>
      <c r="H442" s="103"/>
    </row>
    <row r="443">
      <c r="A443" s="101"/>
      <c r="B443" s="101"/>
      <c r="C443" s="103"/>
      <c r="D443" s="103"/>
      <c r="E443" s="103"/>
      <c r="F443" s="103"/>
      <c r="G443" s="103"/>
      <c r="H443" s="103"/>
    </row>
    <row r="444">
      <c r="A444" s="101"/>
      <c r="B444" s="101"/>
      <c r="C444" s="103"/>
      <c r="D444" s="103"/>
      <c r="E444" s="103"/>
      <c r="F444" s="103"/>
      <c r="G444" s="103"/>
      <c r="H444" s="103"/>
    </row>
    <row r="445">
      <c r="A445" s="101"/>
      <c r="B445" s="101"/>
      <c r="C445" s="103"/>
      <c r="D445" s="103"/>
      <c r="E445" s="103"/>
      <c r="F445" s="103"/>
      <c r="G445" s="103"/>
      <c r="H445" s="103"/>
    </row>
    <row r="446">
      <c r="A446" s="101"/>
      <c r="B446" s="101"/>
      <c r="C446" s="103"/>
      <c r="D446" s="103"/>
      <c r="E446" s="103"/>
      <c r="F446" s="103"/>
      <c r="G446" s="103"/>
      <c r="H446" s="103"/>
    </row>
    <row r="447">
      <c r="A447" s="101"/>
      <c r="B447" s="101"/>
      <c r="C447" s="103"/>
      <c r="D447" s="103"/>
      <c r="E447" s="103"/>
      <c r="F447" s="103"/>
      <c r="G447" s="103"/>
      <c r="H447" s="103"/>
    </row>
    <row r="448">
      <c r="A448" s="101"/>
      <c r="B448" s="101"/>
      <c r="C448" s="103"/>
      <c r="D448" s="103"/>
      <c r="E448" s="103"/>
      <c r="F448" s="103"/>
      <c r="G448" s="103"/>
      <c r="H448" s="103"/>
    </row>
    <row r="449">
      <c r="A449" s="101"/>
      <c r="B449" s="101"/>
      <c r="C449" s="103"/>
      <c r="D449" s="103"/>
      <c r="E449" s="103"/>
      <c r="F449" s="103"/>
      <c r="G449" s="103"/>
      <c r="H449" s="103"/>
    </row>
    <row r="450">
      <c r="A450" s="101"/>
      <c r="B450" s="101"/>
      <c r="C450" s="103"/>
      <c r="D450" s="103"/>
      <c r="E450" s="103"/>
      <c r="F450" s="103"/>
      <c r="G450" s="103"/>
      <c r="H450" s="103"/>
    </row>
    <row r="451">
      <c r="A451" s="101"/>
      <c r="B451" s="101"/>
      <c r="C451" s="103"/>
      <c r="D451" s="103"/>
      <c r="E451" s="103"/>
      <c r="F451" s="103"/>
      <c r="G451" s="103"/>
      <c r="H451" s="103"/>
    </row>
    <row r="452">
      <c r="A452" s="101"/>
      <c r="B452" s="101"/>
      <c r="C452" s="103"/>
      <c r="D452" s="103"/>
      <c r="E452" s="103"/>
      <c r="F452" s="103"/>
      <c r="G452" s="103"/>
      <c r="H452" s="103"/>
    </row>
    <row r="453">
      <c r="A453" s="101"/>
      <c r="B453" s="101"/>
      <c r="C453" s="103"/>
      <c r="D453" s="103"/>
      <c r="E453" s="103"/>
      <c r="F453" s="103"/>
      <c r="G453" s="103"/>
      <c r="H453" s="103"/>
    </row>
    <row r="454">
      <c r="A454" s="101"/>
      <c r="B454" s="101"/>
      <c r="C454" s="103"/>
      <c r="D454" s="103"/>
      <c r="E454" s="103"/>
      <c r="F454" s="103"/>
      <c r="G454" s="103"/>
      <c r="H454" s="103"/>
    </row>
    <row r="455">
      <c r="A455" s="101"/>
      <c r="B455" s="101"/>
      <c r="C455" s="103"/>
      <c r="D455" s="103"/>
      <c r="E455" s="103"/>
      <c r="F455" s="103"/>
      <c r="G455" s="103"/>
      <c r="H455" s="103"/>
    </row>
    <row r="456">
      <c r="A456" s="101"/>
      <c r="B456" s="101"/>
      <c r="C456" s="103"/>
      <c r="D456" s="103"/>
      <c r="E456" s="103"/>
      <c r="F456" s="103"/>
      <c r="G456" s="103"/>
      <c r="H456" s="103"/>
    </row>
    <row r="457">
      <c r="A457" s="101"/>
      <c r="B457" s="101"/>
      <c r="C457" s="103"/>
      <c r="D457" s="103"/>
      <c r="E457" s="103"/>
      <c r="F457" s="103"/>
      <c r="G457" s="103"/>
      <c r="H457" s="103"/>
    </row>
    <row r="458">
      <c r="A458" s="101"/>
      <c r="B458" s="101"/>
      <c r="C458" s="103"/>
      <c r="D458" s="103"/>
      <c r="E458" s="103"/>
      <c r="F458" s="103"/>
      <c r="G458" s="103"/>
      <c r="H458" s="103"/>
    </row>
    <row r="459">
      <c r="A459" s="101"/>
      <c r="B459" s="101"/>
      <c r="C459" s="103"/>
      <c r="D459" s="103"/>
      <c r="E459" s="103"/>
      <c r="F459" s="103"/>
      <c r="G459" s="103"/>
      <c r="H459" s="103"/>
    </row>
    <row r="460">
      <c r="A460" s="101"/>
      <c r="B460" s="101"/>
      <c r="C460" s="103"/>
      <c r="D460" s="103"/>
      <c r="E460" s="103"/>
      <c r="F460" s="103"/>
      <c r="G460" s="103"/>
      <c r="H460" s="103"/>
    </row>
    <row r="461">
      <c r="A461" s="101"/>
      <c r="B461" s="101"/>
      <c r="C461" s="103"/>
      <c r="D461" s="103"/>
      <c r="E461" s="103"/>
      <c r="F461" s="103"/>
      <c r="G461" s="103"/>
      <c r="H461" s="103"/>
    </row>
    <row r="462">
      <c r="A462" s="101"/>
      <c r="B462" s="101"/>
      <c r="C462" s="103"/>
      <c r="D462" s="103"/>
      <c r="E462" s="103"/>
      <c r="F462" s="103"/>
      <c r="G462" s="103"/>
      <c r="H462" s="103"/>
    </row>
    <row r="463">
      <c r="A463" s="101"/>
      <c r="B463" s="101"/>
      <c r="C463" s="103"/>
      <c r="D463" s="103"/>
      <c r="E463" s="103"/>
      <c r="F463" s="103"/>
      <c r="G463" s="103"/>
      <c r="H463" s="103"/>
    </row>
    <row r="464">
      <c r="A464" s="101"/>
      <c r="B464" s="101"/>
      <c r="C464" s="103"/>
      <c r="D464" s="103"/>
      <c r="E464" s="103"/>
      <c r="F464" s="103"/>
      <c r="G464" s="103"/>
      <c r="H464" s="103"/>
    </row>
    <row r="465">
      <c r="A465" s="101"/>
      <c r="B465" s="101"/>
      <c r="C465" s="103"/>
      <c r="D465" s="103"/>
      <c r="E465" s="103"/>
      <c r="F465" s="103"/>
      <c r="G465" s="103"/>
      <c r="H465" s="103"/>
    </row>
    <row r="466">
      <c r="A466" s="101"/>
      <c r="B466" s="101"/>
      <c r="C466" s="103"/>
      <c r="D466" s="103"/>
      <c r="E466" s="103"/>
      <c r="F466" s="103"/>
      <c r="G466" s="103"/>
      <c r="H466" s="103"/>
    </row>
    <row r="467">
      <c r="A467" s="101"/>
      <c r="B467" s="101"/>
      <c r="C467" s="103"/>
      <c r="D467" s="103"/>
      <c r="E467" s="103"/>
      <c r="F467" s="103"/>
      <c r="G467" s="103"/>
      <c r="H467" s="103"/>
    </row>
    <row r="468">
      <c r="A468" s="101"/>
      <c r="B468" s="101"/>
      <c r="C468" s="103"/>
      <c r="D468" s="103"/>
      <c r="E468" s="103"/>
      <c r="F468" s="103"/>
      <c r="G468" s="103"/>
      <c r="H468" s="103"/>
    </row>
    <row r="469">
      <c r="A469" s="101"/>
      <c r="B469" s="101"/>
      <c r="C469" s="103"/>
      <c r="D469" s="103"/>
      <c r="E469" s="103"/>
      <c r="F469" s="103"/>
      <c r="G469" s="103"/>
      <c r="H469" s="103"/>
    </row>
    <row r="470">
      <c r="A470" s="101"/>
      <c r="B470" s="101"/>
      <c r="C470" s="103"/>
      <c r="D470" s="103"/>
      <c r="E470" s="103"/>
      <c r="F470" s="103"/>
      <c r="G470" s="103"/>
      <c r="H470" s="103"/>
    </row>
    <row r="471">
      <c r="A471" s="101"/>
      <c r="B471" s="101"/>
      <c r="C471" s="103"/>
      <c r="D471" s="103"/>
      <c r="E471" s="103"/>
      <c r="F471" s="103"/>
      <c r="G471" s="103"/>
      <c r="H471" s="103"/>
    </row>
    <row r="472">
      <c r="A472" s="101"/>
      <c r="B472" s="101"/>
      <c r="C472" s="103"/>
      <c r="D472" s="103"/>
      <c r="E472" s="103"/>
      <c r="F472" s="103"/>
      <c r="G472" s="103"/>
      <c r="H472" s="103"/>
    </row>
    <row r="473">
      <c r="A473" s="101"/>
      <c r="B473" s="101"/>
      <c r="C473" s="103"/>
      <c r="D473" s="103"/>
      <c r="E473" s="103"/>
      <c r="F473" s="103"/>
      <c r="G473" s="103"/>
      <c r="H473" s="103"/>
    </row>
    <row r="474">
      <c r="A474" s="101"/>
      <c r="B474" s="101"/>
      <c r="C474" s="103"/>
      <c r="D474" s="103"/>
      <c r="E474" s="103"/>
      <c r="F474" s="103"/>
      <c r="G474" s="103"/>
      <c r="H474" s="103"/>
    </row>
    <row r="475">
      <c r="A475" s="101"/>
      <c r="B475" s="101"/>
      <c r="C475" s="103"/>
      <c r="D475" s="103"/>
      <c r="E475" s="103"/>
      <c r="F475" s="103"/>
      <c r="G475" s="103"/>
      <c r="H475" s="103"/>
    </row>
    <row r="476">
      <c r="A476" s="101"/>
      <c r="B476" s="101"/>
      <c r="C476" s="103"/>
      <c r="D476" s="103"/>
      <c r="E476" s="103"/>
      <c r="F476" s="103"/>
      <c r="G476" s="103"/>
      <c r="H476" s="103"/>
    </row>
    <row r="477">
      <c r="A477" s="101"/>
      <c r="B477" s="101"/>
      <c r="C477" s="103"/>
      <c r="D477" s="103"/>
      <c r="E477" s="103"/>
      <c r="F477" s="103"/>
      <c r="G477" s="103"/>
      <c r="H477" s="103"/>
    </row>
    <row r="478">
      <c r="A478" s="101"/>
      <c r="B478" s="101"/>
      <c r="C478" s="103"/>
      <c r="D478" s="103"/>
      <c r="E478" s="103"/>
      <c r="F478" s="103"/>
      <c r="G478" s="103"/>
      <c r="H478" s="103"/>
    </row>
    <row r="479">
      <c r="A479" s="101"/>
      <c r="B479" s="101"/>
      <c r="C479" s="103"/>
      <c r="D479" s="103"/>
      <c r="E479" s="103"/>
      <c r="F479" s="103"/>
      <c r="G479" s="103"/>
      <c r="H479" s="103"/>
    </row>
    <row r="480">
      <c r="A480" s="101"/>
      <c r="B480" s="101"/>
      <c r="C480" s="103"/>
      <c r="D480" s="103"/>
      <c r="E480" s="103"/>
      <c r="F480" s="103"/>
      <c r="G480" s="103"/>
      <c r="H480" s="103"/>
    </row>
    <row r="481">
      <c r="A481" s="101"/>
      <c r="B481" s="101"/>
      <c r="C481" s="103"/>
      <c r="D481" s="103"/>
      <c r="E481" s="103"/>
      <c r="F481" s="103"/>
      <c r="G481" s="103"/>
      <c r="H481" s="103"/>
    </row>
    <row r="482">
      <c r="A482" s="101"/>
      <c r="B482" s="101"/>
      <c r="C482" s="103"/>
      <c r="D482" s="103"/>
      <c r="E482" s="103"/>
      <c r="F482" s="103"/>
      <c r="G482" s="103"/>
      <c r="H482" s="103"/>
    </row>
    <row r="483">
      <c r="A483" s="101"/>
      <c r="B483" s="101"/>
      <c r="C483" s="103"/>
      <c r="D483" s="103"/>
      <c r="E483" s="103"/>
      <c r="F483" s="103"/>
      <c r="G483" s="103"/>
      <c r="H483" s="103"/>
    </row>
    <row r="484">
      <c r="A484" s="101"/>
      <c r="B484" s="101"/>
      <c r="C484" s="103"/>
      <c r="D484" s="103"/>
      <c r="E484" s="103"/>
      <c r="F484" s="103"/>
      <c r="G484" s="103"/>
      <c r="H484" s="103"/>
    </row>
    <row r="485">
      <c r="A485" s="101"/>
      <c r="B485" s="101"/>
      <c r="C485" s="103"/>
      <c r="D485" s="103"/>
      <c r="E485" s="103"/>
      <c r="F485" s="103"/>
      <c r="G485" s="103"/>
      <c r="H485" s="103"/>
    </row>
    <row r="486">
      <c r="A486" s="101"/>
      <c r="B486" s="101"/>
      <c r="C486" s="103"/>
      <c r="D486" s="103"/>
      <c r="E486" s="103"/>
      <c r="F486" s="103"/>
      <c r="G486" s="103"/>
      <c r="H486" s="103"/>
    </row>
    <row r="487">
      <c r="A487" s="101"/>
      <c r="B487" s="101"/>
      <c r="C487" s="103"/>
      <c r="D487" s="103"/>
      <c r="E487" s="103"/>
      <c r="F487" s="103"/>
      <c r="G487" s="103"/>
      <c r="H487" s="103"/>
    </row>
    <row r="488">
      <c r="A488" s="101"/>
      <c r="B488" s="101"/>
      <c r="C488" s="103"/>
      <c r="D488" s="103"/>
      <c r="E488" s="103"/>
      <c r="F488" s="103"/>
      <c r="G488" s="103"/>
      <c r="H488" s="103"/>
    </row>
    <row r="489">
      <c r="A489" s="101"/>
      <c r="B489" s="101"/>
      <c r="C489" s="103"/>
      <c r="D489" s="103"/>
      <c r="E489" s="103"/>
      <c r="F489" s="103"/>
      <c r="G489" s="103"/>
      <c r="H489" s="103"/>
    </row>
    <row r="490">
      <c r="A490" s="101"/>
      <c r="B490" s="101"/>
      <c r="C490" s="103"/>
      <c r="D490" s="103"/>
      <c r="E490" s="103"/>
      <c r="F490" s="103"/>
      <c r="G490" s="103"/>
      <c r="H490" s="103"/>
    </row>
    <row r="491">
      <c r="A491" s="101"/>
      <c r="B491" s="101"/>
      <c r="C491" s="103"/>
      <c r="D491" s="103"/>
      <c r="E491" s="103"/>
      <c r="F491" s="103"/>
      <c r="G491" s="103"/>
      <c r="H491" s="103"/>
    </row>
    <row r="492">
      <c r="A492" s="101"/>
      <c r="B492" s="101"/>
      <c r="C492" s="103"/>
      <c r="D492" s="103"/>
      <c r="E492" s="103"/>
      <c r="F492" s="103"/>
      <c r="G492" s="103"/>
      <c r="H492" s="103"/>
    </row>
    <row r="493">
      <c r="A493" s="101"/>
      <c r="B493" s="101"/>
      <c r="C493" s="103"/>
      <c r="D493" s="103"/>
      <c r="E493" s="103"/>
      <c r="F493" s="103"/>
      <c r="G493" s="103"/>
      <c r="H493" s="103"/>
    </row>
    <row r="494">
      <c r="A494" s="101"/>
      <c r="B494" s="101"/>
      <c r="C494" s="103"/>
      <c r="D494" s="103"/>
      <c r="E494" s="103"/>
      <c r="F494" s="103"/>
      <c r="G494" s="103"/>
      <c r="H494" s="103"/>
    </row>
    <row r="495">
      <c r="A495" s="101"/>
      <c r="B495" s="101"/>
      <c r="C495" s="103"/>
      <c r="D495" s="103"/>
      <c r="E495" s="103"/>
      <c r="F495" s="103"/>
      <c r="G495" s="103"/>
      <c r="H495" s="103"/>
    </row>
    <row r="496">
      <c r="A496" s="101"/>
      <c r="B496" s="101"/>
      <c r="C496" s="103"/>
      <c r="D496" s="103"/>
      <c r="E496" s="103"/>
      <c r="F496" s="103"/>
      <c r="G496" s="103"/>
      <c r="H496" s="103"/>
    </row>
    <row r="497">
      <c r="A497" s="101"/>
      <c r="B497" s="101"/>
      <c r="C497" s="103"/>
      <c r="D497" s="103"/>
      <c r="E497" s="103"/>
      <c r="F497" s="103"/>
      <c r="G497" s="103"/>
      <c r="H497" s="103"/>
    </row>
    <row r="498">
      <c r="A498" s="101"/>
      <c r="B498" s="101"/>
      <c r="C498" s="103"/>
      <c r="D498" s="103"/>
      <c r="E498" s="103"/>
      <c r="F498" s="103"/>
      <c r="G498" s="103"/>
      <c r="H498" s="103"/>
    </row>
    <row r="499">
      <c r="A499" s="101"/>
      <c r="B499" s="101"/>
      <c r="C499" s="103"/>
      <c r="D499" s="103"/>
      <c r="E499" s="103"/>
      <c r="F499" s="103"/>
      <c r="G499" s="103"/>
      <c r="H499" s="103"/>
    </row>
    <row r="500">
      <c r="A500" s="101"/>
      <c r="B500" s="101"/>
      <c r="C500" s="103"/>
      <c r="D500" s="103"/>
      <c r="E500" s="103"/>
      <c r="F500" s="103"/>
      <c r="G500" s="103"/>
      <c r="H500" s="103"/>
    </row>
    <row r="501">
      <c r="A501" s="101"/>
      <c r="B501" s="101"/>
      <c r="C501" s="103"/>
      <c r="D501" s="103"/>
      <c r="E501" s="103"/>
      <c r="F501" s="103"/>
      <c r="G501" s="103"/>
      <c r="H501" s="103"/>
    </row>
    <row r="502">
      <c r="A502" s="101"/>
      <c r="B502" s="101"/>
      <c r="C502" s="103"/>
      <c r="D502" s="103"/>
      <c r="E502" s="103"/>
      <c r="F502" s="103"/>
      <c r="G502" s="103"/>
      <c r="H502" s="103"/>
    </row>
    <row r="503">
      <c r="A503" s="101"/>
      <c r="B503" s="101"/>
      <c r="C503" s="103"/>
      <c r="D503" s="103"/>
      <c r="E503" s="103"/>
      <c r="F503" s="103"/>
      <c r="G503" s="103"/>
      <c r="H503" s="103"/>
    </row>
    <row r="504">
      <c r="A504" s="101"/>
      <c r="B504" s="101"/>
      <c r="C504" s="103"/>
      <c r="D504" s="103"/>
      <c r="E504" s="103"/>
      <c r="F504" s="103"/>
      <c r="G504" s="103"/>
      <c r="H504" s="103"/>
    </row>
    <row r="505">
      <c r="A505" s="101"/>
      <c r="B505" s="101"/>
      <c r="C505" s="103"/>
      <c r="D505" s="103"/>
      <c r="E505" s="103"/>
      <c r="F505" s="103"/>
      <c r="G505" s="103"/>
      <c r="H505" s="103"/>
    </row>
    <row r="506">
      <c r="A506" s="101"/>
      <c r="B506" s="101"/>
      <c r="C506" s="103"/>
      <c r="D506" s="103"/>
      <c r="E506" s="103"/>
      <c r="F506" s="103"/>
      <c r="G506" s="103"/>
      <c r="H506" s="103"/>
    </row>
    <row r="507">
      <c r="A507" s="101"/>
      <c r="B507" s="101"/>
      <c r="C507" s="103"/>
      <c r="D507" s="103"/>
      <c r="E507" s="103"/>
      <c r="F507" s="103"/>
      <c r="G507" s="103"/>
      <c r="H507" s="103"/>
    </row>
    <row r="508">
      <c r="A508" s="101"/>
      <c r="B508" s="101"/>
      <c r="C508" s="103"/>
      <c r="D508" s="103"/>
      <c r="E508" s="103"/>
      <c r="F508" s="103"/>
      <c r="G508" s="103"/>
      <c r="H508" s="103"/>
    </row>
    <row r="509">
      <c r="A509" s="101"/>
      <c r="B509" s="101"/>
      <c r="C509" s="103"/>
      <c r="D509" s="103"/>
      <c r="E509" s="103"/>
      <c r="F509" s="103"/>
      <c r="G509" s="103"/>
      <c r="H509" s="103"/>
    </row>
    <row r="510">
      <c r="A510" s="101"/>
      <c r="B510" s="101"/>
      <c r="C510" s="103"/>
      <c r="D510" s="103"/>
      <c r="E510" s="103"/>
      <c r="F510" s="103"/>
      <c r="G510" s="103"/>
      <c r="H510" s="103"/>
    </row>
    <row r="511">
      <c r="A511" s="101"/>
      <c r="B511" s="101"/>
      <c r="C511" s="103"/>
      <c r="D511" s="103"/>
      <c r="E511" s="103"/>
      <c r="F511" s="103"/>
      <c r="G511" s="103"/>
      <c r="H511" s="103"/>
    </row>
    <row r="512">
      <c r="A512" s="101"/>
      <c r="B512" s="101"/>
      <c r="C512" s="103"/>
      <c r="D512" s="103"/>
      <c r="E512" s="103"/>
      <c r="F512" s="103"/>
      <c r="G512" s="103"/>
      <c r="H512" s="103"/>
    </row>
    <row r="513">
      <c r="A513" s="101"/>
      <c r="B513" s="101"/>
      <c r="C513" s="103"/>
      <c r="D513" s="103"/>
      <c r="E513" s="103"/>
      <c r="F513" s="103"/>
      <c r="G513" s="103"/>
      <c r="H513" s="103"/>
    </row>
    <row r="514">
      <c r="A514" s="101"/>
      <c r="B514" s="101"/>
      <c r="C514" s="103"/>
      <c r="D514" s="103"/>
      <c r="E514" s="103"/>
      <c r="F514" s="103"/>
      <c r="G514" s="103"/>
      <c r="H514" s="103"/>
    </row>
    <row r="515">
      <c r="A515" s="101"/>
      <c r="B515" s="101"/>
      <c r="C515" s="103"/>
      <c r="D515" s="103"/>
      <c r="E515" s="103"/>
      <c r="F515" s="103"/>
      <c r="G515" s="103"/>
      <c r="H515" s="103"/>
    </row>
    <row r="516">
      <c r="A516" s="101"/>
      <c r="B516" s="101"/>
      <c r="C516" s="103"/>
      <c r="D516" s="103"/>
      <c r="E516" s="103"/>
      <c r="F516" s="103"/>
      <c r="G516" s="103"/>
      <c r="H516" s="103"/>
    </row>
    <row r="517">
      <c r="A517" s="101"/>
      <c r="B517" s="101"/>
      <c r="C517" s="103"/>
      <c r="D517" s="103"/>
      <c r="E517" s="103"/>
      <c r="F517" s="103"/>
      <c r="G517" s="103"/>
      <c r="H517" s="103"/>
    </row>
    <row r="518">
      <c r="A518" s="101"/>
      <c r="B518" s="101"/>
      <c r="C518" s="103"/>
      <c r="D518" s="103"/>
      <c r="E518" s="103"/>
      <c r="F518" s="103"/>
      <c r="G518" s="103"/>
      <c r="H518" s="103"/>
    </row>
    <row r="519">
      <c r="A519" s="101"/>
      <c r="B519" s="101"/>
      <c r="C519" s="103"/>
      <c r="D519" s="103"/>
      <c r="E519" s="103"/>
      <c r="F519" s="103"/>
      <c r="G519" s="103"/>
      <c r="H519" s="103"/>
    </row>
    <row r="520">
      <c r="A520" s="101"/>
      <c r="B520" s="101"/>
      <c r="C520" s="103"/>
      <c r="D520" s="103"/>
      <c r="E520" s="103"/>
      <c r="F520" s="103"/>
      <c r="G520" s="103"/>
      <c r="H520" s="103"/>
    </row>
    <row r="521">
      <c r="A521" s="101"/>
      <c r="B521" s="101"/>
      <c r="C521" s="103"/>
      <c r="D521" s="103"/>
      <c r="E521" s="103"/>
      <c r="F521" s="103"/>
      <c r="G521" s="103"/>
      <c r="H521" s="103"/>
    </row>
    <row r="522">
      <c r="A522" s="101"/>
      <c r="B522" s="101"/>
      <c r="C522" s="103"/>
      <c r="D522" s="103"/>
      <c r="E522" s="103"/>
      <c r="F522" s="103"/>
      <c r="G522" s="103"/>
      <c r="H522" s="103"/>
    </row>
    <row r="523">
      <c r="A523" s="101"/>
      <c r="B523" s="101"/>
      <c r="C523" s="103"/>
      <c r="D523" s="103"/>
      <c r="E523" s="103"/>
      <c r="F523" s="103"/>
      <c r="G523" s="103"/>
      <c r="H523" s="103"/>
    </row>
    <row r="524">
      <c r="A524" s="101"/>
      <c r="B524" s="101"/>
      <c r="C524" s="103"/>
      <c r="D524" s="103"/>
      <c r="E524" s="103"/>
      <c r="F524" s="103"/>
      <c r="G524" s="103"/>
      <c r="H524" s="103"/>
    </row>
    <row r="525">
      <c r="A525" s="101"/>
      <c r="B525" s="101"/>
      <c r="C525" s="103"/>
      <c r="D525" s="103"/>
      <c r="E525" s="103"/>
      <c r="F525" s="103"/>
      <c r="G525" s="103"/>
      <c r="H525" s="103"/>
    </row>
    <row r="526">
      <c r="A526" s="101"/>
      <c r="B526" s="101"/>
      <c r="C526" s="103"/>
      <c r="D526" s="103"/>
      <c r="E526" s="103"/>
      <c r="F526" s="103"/>
      <c r="G526" s="103"/>
      <c r="H526" s="103"/>
    </row>
    <row r="527">
      <c r="A527" s="101"/>
      <c r="B527" s="101"/>
      <c r="C527" s="103"/>
      <c r="D527" s="103"/>
      <c r="E527" s="103"/>
      <c r="F527" s="103"/>
      <c r="G527" s="103"/>
      <c r="H527" s="103"/>
    </row>
    <row r="528">
      <c r="A528" s="101"/>
      <c r="B528" s="101"/>
      <c r="C528" s="103"/>
      <c r="D528" s="103"/>
      <c r="E528" s="103"/>
      <c r="F528" s="103"/>
      <c r="G528" s="103"/>
      <c r="H528" s="103"/>
    </row>
    <row r="529">
      <c r="A529" s="101"/>
      <c r="B529" s="101"/>
      <c r="C529" s="103"/>
      <c r="D529" s="103"/>
      <c r="E529" s="103"/>
      <c r="F529" s="103"/>
      <c r="G529" s="103"/>
      <c r="H529" s="103"/>
    </row>
    <row r="530">
      <c r="A530" s="101"/>
      <c r="B530" s="101"/>
      <c r="C530" s="103"/>
      <c r="D530" s="103"/>
      <c r="E530" s="103"/>
      <c r="F530" s="103"/>
      <c r="G530" s="103"/>
      <c r="H530" s="103"/>
    </row>
    <row r="531">
      <c r="A531" s="101"/>
      <c r="B531" s="101"/>
      <c r="C531" s="103"/>
      <c r="D531" s="103"/>
      <c r="E531" s="103"/>
      <c r="F531" s="103"/>
      <c r="G531" s="103"/>
      <c r="H531" s="103"/>
    </row>
    <row r="532">
      <c r="A532" s="101"/>
      <c r="B532" s="101"/>
      <c r="C532" s="103"/>
      <c r="D532" s="103"/>
      <c r="E532" s="103"/>
      <c r="F532" s="103"/>
      <c r="G532" s="103"/>
      <c r="H532" s="103"/>
    </row>
    <row r="533">
      <c r="A533" s="101"/>
      <c r="B533" s="101"/>
      <c r="C533" s="103"/>
      <c r="D533" s="103"/>
      <c r="E533" s="103"/>
      <c r="F533" s="103"/>
      <c r="G533" s="103"/>
      <c r="H533" s="103"/>
    </row>
    <row r="534">
      <c r="A534" s="101"/>
      <c r="B534" s="101"/>
      <c r="C534" s="103"/>
      <c r="D534" s="103"/>
      <c r="E534" s="103"/>
      <c r="F534" s="103"/>
      <c r="G534" s="103"/>
      <c r="H534" s="103"/>
    </row>
    <row r="535">
      <c r="A535" s="101"/>
      <c r="B535" s="101"/>
      <c r="C535" s="103"/>
      <c r="D535" s="103"/>
      <c r="E535" s="103"/>
      <c r="F535" s="103"/>
      <c r="G535" s="103"/>
      <c r="H535" s="103"/>
    </row>
    <row r="536">
      <c r="A536" s="101"/>
      <c r="B536" s="101"/>
      <c r="C536" s="103"/>
      <c r="D536" s="103"/>
      <c r="E536" s="103"/>
      <c r="F536" s="103"/>
      <c r="G536" s="103"/>
      <c r="H536" s="103"/>
    </row>
    <row r="537">
      <c r="A537" s="101"/>
      <c r="B537" s="101"/>
      <c r="C537" s="103"/>
      <c r="D537" s="103"/>
      <c r="E537" s="103"/>
      <c r="F537" s="103"/>
      <c r="G537" s="103"/>
      <c r="H537" s="103"/>
    </row>
    <row r="538">
      <c r="A538" s="101"/>
      <c r="B538" s="101"/>
      <c r="C538" s="103"/>
      <c r="D538" s="103"/>
      <c r="E538" s="103"/>
      <c r="F538" s="103"/>
      <c r="G538" s="103"/>
      <c r="H538" s="103"/>
    </row>
    <row r="539">
      <c r="A539" s="101"/>
      <c r="B539" s="101"/>
      <c r="C539" s="103"/>
      <c r="D539" s="103"/>
      <c r="E539" s="103"/>
      <c r="F539" s="103"/>
      <c r="G539" s="103"/>
      <c r="H539" s="103"/>
    </row>
    <row r="540">
      <c r="A540" s="101"/>
      <c r="B540" s="101"/>
      <c r="C540" s="103"/>
      <c r="D540" s="103"/>
      <c r="E540" s="103"/>
      <c r="F540" s="103"/>
      <c r="G540" s="103"/>
      <c r="H540" s="103"/>
    </row>
    <row r="541">
      <c r="A541" s="101"/>
      <c r="B541" s="101"/>
      <c r="C541" s="103"/>
      <c r="D541" s="103"/>
      <c r="E541" s="103"/>
      <c r="F541" s="103"/>
      <c r="G541" s="103"/>
      <c r="H541" s="103"/>
    </row>
    <row r="542">
      <c r="A542" s="101"/>
      <c r="B542" s="101"/>
      <c r="C542" s="103"/>
      <c r="D542" s="103"/>
      <c r="E542" s="103"/>
      <c r="F542" s="103"/>
      <c r="G542" s="103"/>
      <c r="H542" s="103"/>
    </row>
    <row r="543">
      <c r="A543" s="101"/>
      <c r="B543" s="101"/>
      <c r="C543" s="103"/>
      <c r="D543" s="103"/>
      <c r="E543" s="103"/>
      <c r="F543" s="103"/>
      <c r="G543" s="103"/>
      <c r="H543" s="103"/>
    </row>
    <row r="544">
      <c r="A544" s="101"/>
      <c r="B544" s="101"/>
      <c r="C544" s="103"/>
      <c r="D544" s="103"/>
      <c r="E544" s="103"/>
      <c r="F544" s="103"/>
      <c r="G544" s="103"/>
      <c r="H544" s="103"/>
    </row>
    <row r="545">
      <c r="A545" s="101"/>
      <c r="B545" s="101"/>
      <c r="C545" s="103"/>
      <c r="D545" s="103"/>
      <c r="E545" s="103"/>
      <c r="F545" s="103"/>
      <c r="G545" s="103"/>
      <c r="H545" s="103"/>
    </row>
    <row r="546">
      <c r="A546" s="101"/>
      <c r="B546" s="101"/>
      <c r="C546" s="103"/>
      <c r="D546" s="103"/>
      <c r="E546" s="103"/>
      <c r="F546" s="103"/>
      <c r="G546" s="103"/>
      <c r="H546" s="103"/>
    </row>
    <row r="547">
      <c r="A547" s="101"/>
      <c r="B547" s="101"/>
      <c r="C547" s="103"/>
      <c r="D547" s="103"/>
      <c r="E547" s="103"/>
      <c r="F547" s="103"/>
      <c r="G547" s="103"/>
      <c r="H547" s="103"/>
    </row>
    <row r="548">
      <c r="A548" s="101"/>
      <c r="B548" s="101"/>
      <c r="C548" s="103"/>
      <c r="D548" s="103"/>
      <c r="E548" s="103"/>
      <c r="F548" s="103"/>
      <c r="G548" s="103"/>
      <c r="H548" s="103"/>
    </row>
    <row r="549">
      <c r="A549" s="101"/>
      <c r="B549" s="101"/>
      <c r="C549" s="103"/>
      <c r="D549" s="103"/>
      <c r="E549" s="103"/>
      <c r="F549" s="103"/>
      <c r="G549" s="103"/>
      <c r="H549" s="103"/>
    </row>
    <row r="550">
      <c r="A550" s="101"/>
      <c r="B550" s="101"/>
      <c r="C550" s="103"/>
      <c r="D550" s="103"/>
      <c r="E550" s="103"/>
      <c r="F550" s="103"/>
      <c r="G550" s="103"/>
      <c r="H550" s="103"/>
    </row>
    <row r="551">
      <c r="A551" s="101"/>
      <c r="B551" s="101"/>
      <c r="C551" s="103"/>
      <c r="D551" s="103"/>
      <c r="E551" s="103"/>
      <c r="F551" s="103"/>
      <c r="G551" s="103"/>
      <c r="H551" s="103"/>
    </row>
    <row r="552">
      <c r="A552" s="101"/>
      <c r="B552" s="101"/>
      <c r="C552" s="103"/>
      <c r="D552" s="103"/>
      <c r="E552" s="103"/>
      <c r="F552" s="103"/>
      <c r="G552" s="103"/>
      <c r="H552" s="103"/>
    </row>
    <row r="553">
      <c r="A553" s="101"/>
      <c r="B553" s="101"/>
      <c r="C553" s="103"/>
      <c r="D553" s="103"/>
      <c r="E553" s="103"/>
      <c r="F553" s="103"/>
      <c r="G553" s="103"/>
      <c r="H553" s="103"/>
    </row>
    <row r="554">
      <c r="A554" s="101"/>
      <c r="B554" s="101"/>
      <c r="C554" s="103"/>
      <c r="D554" s="103"/>
      <c r="E554" s="103"/>
      <c r="F554" s="103"/>
      <c r="G554" s="103"/>
      <c r="H554" s="103"/>
    </row>
    <row r="555">
      <c r="A555" s="101"/>
      <c r="B555" s="101"/>
      <c r="C555" s="103"/>
      <c r="D555" s="103"/>
      <c r="E555" s="103"/>
      <c r="F555" s="103"/>
      <c r="G555" s="103"/>
      <c r="H555" s="103"/>
    </row>
    <row r="556">
      <c r="A556" s="101"/>
      <c r="B556" s="101"/>
      <c r="C556" s="103"/>
      <c r="D556" s="103"/>
      <c r="E556" s="103"/>
      <c r="F556" s="103"/>
      <c r="G556" s="103"/>
      <c r="H556" s="103"/>
    </row>
    <row r="557">
      <c r="A557" s="101"/>
      <c r="B557" s="101"/>
      <c r="C557" s="103"/>
      <c r="D557" s="103"/>
      <c r="E557" s="103"/>
      <c r="F557" s="103"/>
      <c r="G557" s="103"/>
      <c r="H557" s="103"/>
    </row>
    <row r="558">
      <c r="A558" s="101"/>
      <c r="B558" s="101"/>
      <c r="C558" s="103"/>
      <c r="D558" s="103"/>
      <c r="E558" s="103"/>
      <c r="F558" s="103"/>
      <c r="G558" s="103"/>
      <c r="H558" s="103"/>
    </row>
    <row r="559">
      <c r="A559" s="101"/>
      <c r="B559" s="101"/>
      <c r="C559" s="103"/>
      <c r="D559" s="103"/>
      <c r="E559" s="103"/>
      <c r="F559" s="103"/>
      <c r="G559" s="103"/>
      <c r="H559" s="103"/>
    </row>
    <row r="560">
      <c r="A560" s="101"/>
      <c r="B560" s="101"/>
      <c r="C560" s="103"/>
      <c r="D560" s="103"/>
      <c r="E560" s="103"/>
      <c r="F560" s="103"/>
      <c r="G560" s="103"/>
      <c r="H560" s="103"/>
    </row>
    <row r="561">
      <c r="A561" s="101"/>
      <c r="B561" s="101"/>
      <c r="C561" s="103"/>
      <c r="D561" s="103"/>
      <c r="E561" s="103"/>
      <c r="F561" s="103"/>
      <c r="G561" s="103"/>
      <c r="H561" s="103"/>
    </row>
    <row r="562">
      <c r="A562" s="101"/>
      <c r="B562" s="101"/>
      <c r="C562" s="103"/>
      <c r="D562" s="103"/>
      <c r="E562" s="103"/>
      <c r="F562" s="103"/>
      <c r="G562" s="103"/>
      <c r="H562" s="103"/>
    </row>
    <row r="563">
      <c r="A563" s="101"/>
      <c r="B563" s="101"/>
      <c r="C563" s="103"/>
      <c r="D563" s="103"/>
      <c r="E563" s="103"/>
      <c r="F563" s="103"/>
      <c r="G563" s="103"/>
      <c r="H563" s="103"/>
    </row>
    <row r="564">
      <c r="A564" s="101"/>
      <c r="B564" s="101"/>
      <c r="C564" s="103"/>
      <c r="D564" s="103"/>
      <c r="E564" s="103"/>
      <c r="F564" s="103"/>
      <c r="G564" s="103"/>
      <c r="H564" s="103"/>
    </row>
    <row r="565">
      <c r="A565" s="101"/>
      <c r="B565" s="101"/>
      <c r="C565" s="103"/>
      <c r="D565" s="103"/>
      <c r="E565" s="103"/>
      <c r="F565" s="103"/>
      <c r="G565" s="103"/>
      <c r="H565" s="103"/>
    </row>
    <row r="566">
      <c r="A566" s="101"/>
      <c r="B566" s="101"/>
      <c r="C566" s="103"/>
      <c r="D566" s="103"/>
      <c r="E566" s="103"/>
      <c r="F566" s="103"/>
      <c r="G566" s="103"/>
      <c r="H566" s="103"/>
    </row>
    <row r="567">
      <c r="A567" s="101"/>
      <c r="B567" s="101"/>
      <c r="C567" s="103"/>
      <c r="D567" s="103"/>
      <c r="E567" s="103"/>
      <c r="F567" s="103"/>
      <c r="G567" s="103"/>
      <c r="H567" s="103"/>
    </row>
    <row r="568">
      <c r="A568" s="101"/>
      <c r="B568" s="101"/>
      <c r="C568" s="103"/>
      <c r="D568" s="103"/>
      <c r="E568" s="103"/>
      <c r="F568" s="103"/>
      <c r="G568" s="103"/>
      <c r="H568" s="103"/>
    </row>
    <row r="569">
      <c r="A569" s="101"/>
      <c r="B569" s="101"/>
      <c r="C569" s="103"/>
      <c r="D569" s="103"/>
      <c r="E569" s="103"/>
      <c r="F569" s="103"/>
      <c r="G569" s="103"/>
      <c r="H569" s="103"/>
    </row>
    <row r="570">
      <c r="A570" s="101"/>
      <c r="B570" s="101"/>
      <c r="C570" s="103"/>
      <c r="D570" s="103"/>
      <c r="E570" s="103"/>
      <c r="F570" s="103"/>
      <c r="G570" s="103"/>
      <c r="H570" s="103"/>
    </row>
    <row r="571">
      <c r="A571" s="101"/>
      <c r="B571" s="101"/>
      <c r="C571" s="103"/>
      <c r="D571" s="103"/>
      <c r="E571" s="103"/>
      <c r="F571" s="103"/>
      <c r="G571" s="103"/>
      <c r="H571" s="103"/>
    </row>
    <row r="572">
      <c r="A572" s="101"/>
      <c r="B572" s="101"/>
      <c r="C572" s="103"/>
      <c r="D572" s="103"/>
      <c r="E572" s="103"/>
      <c r="F572" s="103"/>
      <c r="G572" s="103"/>
      <c r="H572" s="103"/>
    </row>
    <row r="573">
      <c r="A573" s="101"/>
      <c r="B573" s="101"/>
      <c r="C573" s="103"/>
      <c r="D573" s="103"/>
      <c r="E573" s="103"/>
      <c r="F573" s="103"/>
      <c r="G573" s="103"/>
      <c r="H573" s="103"/>
    </row>
    <row r="574">
      <c r="A574" s="101"/>
      <c r="B574" s="101"/>
      <c r="C574" s="103"/>
      <c r="D574" s="103"/>
      <c r="E574" s="103"/>
      <c r="F574" s="103"/>
      <c r="G574" s="103"/>
      <c r="H574" s="103"/>
    </row>
    <row r="575">
      <c r="A575" s="101"/>
      <c r="B575" s="101"/>
      <c r="C575" s="103"/>
      <c r="D575" s="103"/>
      <c r="E575" s="103"/>
      <c r="F575" s="103"/>
      <c r="G575" s="103"/>
      <c r="H575" s="103"/>
    </row>
    <row r="576">
      <c r="A576" s="101"/>
      <c r="B576" s="101"/>
      <c r="C576" s="103"/>
      <c r="D576" s="103"/>
      <c r="E576" s="103"/>
      <c r="F576" s="103"/>
      <c r="G576" s="103"/>
      <c r="H576" s="103"/>
    </row>
    <row r="577">
      <c r="A577" s="101"/>
      <c r="B577" s="101"/>
      <c r="C577" s="103"/>
      <c r="D577" s="103"/>
      <c r="E577" s="103"/>
      <c r="F577" s="103"/>
      <c r="G577" s="103"/>
      <c r="H577" s="103"/>
    </row>
    <row r="578">
      <c r="A578" s="101"/>
      <c r="B578" s="101"/>
      <c r="C578" s="103"/>
      <c r="D578" s="103"/>
      <c r="E578" s="103"/>
      <c r="F578" s="103"/>
      <c r="G578" s="103"/>
      <c r="H578" s="103"/>
    </row>
    <row r="579">
      <c r="A579" s="101"/>
      <c r="B579" s="101"/>
      <c r="C579" s="103"/>
      <c r="D579" s="103"/>
      <c r="E579" s="103"/>
      <c r="F579" s="103"/>
      <c r="G579" s="103"/>
      <c r="H579" s="103"/>
    </row>
    <row r="580">
      <c r="A580" s="101"/>
      <c r="B580" s="101"/>
      <c r="C580" s="103"/>
      <c r="D580" s="103"/>
      <c r="E580" s="103"/>
      <c r="F580" s="103"/>
      <c r="G580" s="103"/>
      <c r="H580" s="103"/>
    </row>
    <row r="581">
      <c r="A581" s="101"/>
      <c r="B581" s="101"/>
      <c r="C581" s="103"/>
      <c r="D581" s="103"/>
      <c r="E581" s="103"/>
      <c r="F581" s="103"/>
      <c r="G581" s="103"/>
      <c r="H581" s="103"/>
    </row>
    <row r="582">
      <c r="A582" s="101"/>
      <c r="B582" s="101"/>
      <c r="C582" s="103"/>
      <c r="D582" s="103"/>
      <c r="E582" s="103"/>
      <c r="F582" s="103"/>
      <c r="G582" s="103"/>
      <c r="H582" s="103"/>
    </row>
    <row r="583">
      <c r="A583" s="101"/>
      <c r="B583" s="101"/>
      <c r="C583" s="103"/>
      <c r="D583" s="103"/>
      <c r="E583" s="103"/>
      <c r="F583" s="103"/>
      <c r="G583" s="103"/>
      <c r="H583" s="103"/>
    </row>
    <row r="584">
      <c r="A584" s="101"/>
      <c r="B584" s="101"/>
      <c r="C584" s="103"/>
      <c r="D584" s="103"/>
      <c r="E584" s="103"/>
      <c r="F584" s="103"/>
      <c r="G584" s="103"/>
      <c r="H584" s="103"/>
    </row>
    <row r="585">
      <c r="A585" s="101"/>
      <c r="B585" s="101"/>
      <c r="C585" s="103"/>
      <c r="D585" s="103"/>
      <c r="E585" s="103"/>
      <c r="F585" s="103"/>
      <c r="G585" s="103"/>
      <c r="H585" s="103"/>
    </row>
    <row r="586">
      <c r="A586" s="101"/>
      <c r="B586" s="101"/>
      <c r="C586" s="103"/>
      <c r="D586" s="103"/>
      <c r="E586" s="103"/>
      <c r="F586" s="103"/>
      <c r="G586" s="103"/>
      <c r="H586" s="103"/>
    </row>
    <row r="587">
      <c r="A587" s="101"/>
      <c r="B587" s="101"/>
      <c r="C587" s="103"/>
      <c r="D587" s="103"/>
      <c r="E587" s="103"/>
      <c r="F587" s="103"/>
      <c r="G587" s="103"/>
      <c r="H587" s="103"/>
    </row>
    <row r="588">
      <c r="A588" s="101"/>
      <c r="B588" s="101"/>
      <c r="C588" s="103"/>
      <c r="D588" s="103"/>
      <c r="E588" s="103"/>
      <c r="F588" s="103"/>
      <c r="G588" s="103"/>
      <c r="H588" s="103"/>
    </row>
    <row r="589">
      <c r="A589" s="101"/>
      <c r="B589" s="101"/>
      <c r="C589" s="103"/>
      <c r="D589" s="103"/>
      <c r="E589" s="103"/>
      <c r="F589" s="103"/>
      <c r="G589" s="103"/>
      <c r="H589" s="103"/>
    </row>
    <row r="590">
      <c r="A590" s="101"/>
      <c r="B590" s="101"/>
      <c r="C590" s="103"/>
      <c r="D590" s="103"/>
      <c r="E590" s="103"/>
      <c r="F590" s="103"/>
      <c r="G590" s="103"/>
      <c r="H590" s="103"/>
    </row>
    <row r="591">
      <c r="A591" s="101"/>
      <c r="B591" s="101"/>
      <c r="C591" s="103"/>
      <c r="D591" s="103"/>
      <c r="E591" s="103"/>
      <c r="F591" s="103"/>
      <c r="G591" s="103"/>
      <c r="H591" s="103"/>
    </row>
    <row r="592">
      <c r="A592" s="101"/>
      <c r="B592" s="101"/>
      <c r="C592" s="103"/>
      <c r="D592" s="103"/>
      <c r="E592" s="103"/>
      <c r="F592" s="103"/>
      <c r="G592" s="103"/>
      <c r="H592" s="103"/>
    </row>
    <row r="593">
      <c r="A593" s="101"/>
      <c r="B593" s="101"/>
      <c r="C593" s="103"/>
      <c r="D593" s="103"/>
      <c r="E593" s="103"/>
      <c r="F593" s="103"/>
      <c r="G593" s="103"/>
      <c r="H593" s="103"/>
    </row>
    <row r="594">
      <c r="A594" s="101"/>
      <c r="B594" s="101"/>
      <c r="C594" s="103"/>
      <c r="D594" s="103"/>
      <c r="E594" s="103"/>
      <c r="F594" s="103"/>
      <c r="G594" s="103"/>
      <c r="H594" s="103"/>
    </row>
    <row r="595">
      <c r="A595" s="101"/>
      <c r="B595" s="101"/>
      <c r="C595" s="103"/>
      <c r="D595" s="103"/>
      <c r="E595" s="103"/>
      <c r="F595" s="103"/>
      <c r="G595" s="103"/>
      <c r="H595" s="103"/>
    </row>
    <row r="596">
      <c r="A596" s="101"/>
      <c r="B596" s="101"/>
      <c r="C596" s="103"/>
      <c r="D596" s="103"/>
      <c r="E596" s="103"/>
      <c r="F596" s="103"/>
      <c r="G596" s="103"/>
      <c r="H596" s="103"/>
    </row>
    <row r="597">
      <c r="A597" s="101"/>
      <c r="B597" s="101"/>
      <c r="C597" s="103"/>
      <c r="D597" s="103"/>
      <c r="E597" s="103"/>
      <c r="F597" s="103"/>
      <c r="G597" s="103"/>
      <c r="H597" s="103"/>
    </row>
    <row r="598">
      <c r="A598" s="101"/>
      <c r="B598" s="101"/>
      <c r="C598" s="103"/>
      <c r="D598" s="103"/>
      <c r="E598" s="103"/>
      <c r="F598" s="103"/>
      <c r="G598" s="103"/>
      <c r="H598" s="103"/>
    </row>
    <row r="599">
      <c r="A599" s="101"/>
      <c r="B599" s="101"/>
      <c r="C599" s="103"/>
      <c r="D599" s="103"/>
      <c r="E599" s="103"/>
      <c r="F599" s="103"/>
      <c r="G599" s="103"/>
      <c r="H599" s="103"/>
    </row>
    <row r="600">
      <c r="A600" s="101"/>
      <c r="B600" s="101"/>
      <c r="C600" s="103"/>
      <c r="D600" s="103"/>
      <c r="E600" s="103"/>
      <c r="F600" s="103"/>
      <c r="G600" s="103"/>
      <c r="H600" s="103"/>
    </row>
    <row r="601">
      <c r="A601" s="101"/>
      <c r="B601" s="101"/>
      <c r="C601" s="103"/>
      <c r="D601" s="103"/>
      <c r="E601" s="103"/>
      <c r="F601" s="103"/>
      <c r="G601" s="103"/>
      <c r="H601" s="103"/>
    </row>
    <row r="602">
      <c r="A602" s="101"/>
      <c r="B602" s="101"/>
      <c r="C602" s="103"/>
      <c r="D602" s="103"/>
      <c r="E602" s="103"/>
      <c r="F602" s="103"/>
      <c r="G602" s="103"/>
      <c r="H602" s="103"/>
    </row>
    <row r="603">
      <c r="A603" s="101"/>
      <c r="B603" s="101"/>
      <c r="C603" s="103"/>
      <c r="D603" s="103"/>
      <c r="E603" s="103"/>
      <c r="F603" s="103"/>
      <c r="G603" s="103"/>
      <c r="H603" s="103"/>
    </row>
    <row r="604">
      <c r="A604" s="101"/>
      <c r="B604" s="101"/>
      <c r="C604" s="103"/>
      <c r="D604" s="103"/>
      <c r="E604" s="103"/>
      <c r="F604" s="103"/>
      <c r="G604" s="103"/>
      <c r="H604" s="103"/>
    </row>
    <row r="605">
      <c r="A605" s="101"/>
      <c r="B605" s="101"/>
      <c r="C605" s="103"/>
      <c r="D605" s="103"/>
      <c r="E605" s="103"/>
      <c r="F605" s="103"/>
      <c r="G605" s="103"/>
      <c r="H605" s="103"/>
    </row>
    <row r="606">
      <c r="A606" s="101"/>
      <c r="B606" s="101"/>
      <c r="C606" s="103"/>
      <c r="D606" s="103"/>
      <c r="E606" s="103"/>
      <c r="F606" s="103"/>
      <c r="G606" s="103"/>
      <c r="H606" s="103"/>
    </row>
    <row r="607">
      <c r="A607" s="101"/>
      <c r="B607" s="101"/>
      <c r="C607" s="103"/>
      <c r="D607" s="103"/>
      <c r="E607" s="103"/>
      <c r="F607" s="103"/>
      <c r="G607" s="103"/>
      <c r="H607" s="103"/>
    </row>
    <row r="608">
      <c r="A608" s="101"/>
      <c r="B608" s="101"/>
      <c r="C608" s="103"/>
      <c r="D608" s="103"/>
      <c r="E608" s="103"/>
      <c r="F608" s="103"/>
      <c r="G608" s="103"/>
      <c r="H608" s="103"/>
    </row>
    <row r="609">
      <c r="A609" s="101"/>
      <c r="B609" s="101"/>
      <c r="C609" s="103"/>
      <c r="D609" s="103"/>
      <c r="E609" s="103"/>
      <c r="F609" s="103"/>
      <c r="G609" s="103"/>
      <c r="H609" s="103"/>
    </row>
    <row r="610">
      <c r="A610" s="101"/>
      <c r="B610" s="101"/>
      <c r="C610" s="103"/>
      <c r="D610" s="103"/>
      <c r="E610" s="103"/>
      <c r="F610" s="103"/>
      <c r="G610" s="103"/>
      <c r="H610" s="103"/>
    </row>
    <row r="611">
      <c r="A611" s="101"/>
      <c r="B611" s="101"/>
      <c r="C611" s="103"/>
      <c r="D611" s="103"/>
      <c r="E611" s="103"/>
      <c r="F611" s="103"/>
      <c r="G611" s="103"/>
      <c r="H611" s="103"/>
    </row>
    <row r="612">
      <c r="A612" s="101"/>
      <c r="B612" s="101"/>
      <c r="C612" s="103"/>
      <c r="D612" s="103"/>
      <c r="E612" s="103"/>
      <c r="F612" s="103"/>
      <c r="G612" s="103"/>
      <c r="H612" s="103"/>
    </row>
    <row r="613">
      <c r="A613" s="101"/>
      <c r="B613" s="101"/>
      <c r="C613" s="103"/>
      <c r="D613" s="103"/>
      <c r="E613" s="103"/>
      <c r="F613" s="103"/>
      <c r="G613" s="103"/>
      <c r="H613" s="103"/>
    </row>
    <row r="614">
      <c r="A614" s="101"/>
      <c r="B614" s="101"/>
      <c r="C614" s="103"/>
      <c r="D614" s="103"/>
      <c r="E614" s="103"/>
      <c r="F614" s="103"/>
      <c r="G614" s="103"/>
      <c r="H614" s="103"/>
    </row>
    <row r="615">
      <c r="A615" s="101"/>
      <c r="B615" s="101"/>
      <c r="C615" s="103"/>
      <c r="D615" s="103"/>
      <c r="E615" s="103"/>
      <c r="F615" s="103"/>
      <c r="G615" s="103"/>
      <c r="H615" s="103"/>
    </row>
    <row r="616">
      <c r="A616" s="101"/>
      <c r="B616" s="101"/>
      <c r="C616" s="103"/>
      <c r="D616" s="103"/>
      <c r="E616" s="103"/>
      <c r="F616" s="103"/>
      <c r="G616" s="103"/>
      <c r="H616" s="103"/>
    </row>
    <row r="617">
      <c r="A617" s="101"/>
      <c r="B617" s="101"/>
      <c r="C617" s="103"/>
      <c r="D617" s="103"/>
      <c r="E617" s="103"/>
      <c r="F617" s="103"/>
      <c r="G617" s="103"/>
      <c r="H617" s="103"/>
    </row>
    <row r="618">
      <c r="A618" s="101"/>
      <c r="B618" s="101"/>
      <c r="C618" s="103"/>
      <c r="D618" s="103"/>
      <c r="E618" s="103"/>
      <c r="F618" s="103"/>
      <c r="G618" s="103"/>
      <c r="H618" s="103"/>
    </row>
    <row r="619">
      <c r="A619" s="101"/>
      <c r="B619" s="101"/>
      <c r="C619" s="103"/>
      <c r="D619" s="103"/>
      <c r="E619" s="103"/>
      <c r="F619" s="103"/>
      <c r="G619" s="103"/>
      <c r="H619" s="103"/>
    </row>
    <row r="620">
      <c r="A620" s="101"/>
      <c r="B620" s="101"/>
      <c r="C620" s="103"/>
      <c r="D620" s="103"/>
      <c r="E620" s="103"/>
      <c r="F620" s="103"/>
      <c r="G620" s="103"/>
      <c r="H620" s="103"/>
    </row>
    <row r="621">
      <c r="A621" s="101"/>
      <c r="B621" s="101"/>
      <c r="C621" s="103"/>
      <c r="D621" s="103"/>
      <c r="E621" s="103"/>
      <c r="F621" s="103"/>
      <c r="G621" s="103"/>
      <c r="H621" s="103"/>
    </row>
    <row r="622">
      <c r="A622" s="101"/>
      <c r="B622" s="101"/>
      <c r="C622" s="103"/>
      <c r="D622" s="103"/>
      <c r="E622" s="103"/>
      <c r="F622" s="103"/>
      <c r="G622" s="103"/>
      <c r="H622" s="103"/>
    </row>
    <row r="623">
      <c r="A623" s="101"/>
      <c r="B623" s="101"/>
      <c r="C623" s="103"/>
      <c r="D623" s="103"/>
      <c r="E623" s="103"/>
      <c r="F623" s="103"/>
      <c r="G623" s="103"/>
      <c r="H623" s="103"/>
    </row>
    <row r="624">
      <c r="A624" s="101"/>
      <c r="B624" s="101"/>
      <c r="C624" s="103"/>
      <c r="D624" s="103"/>
      <c r="E624" s="103"/>
      <c r="F624" s="103"/>
      <c r="G624" s="103"/>
      <c r="H624" s="103"/>
    </row>
    <row r="625">
      <c r="A625" s="101"/>
      <c r="B625" s="101"/>
      <c r="C625" s="103"/>
      <c r="D625" s="103"/>
      <c r="E625" s="103"/>
      <c r="F625" s="103"/>
      <c r="G625" s="103"/>
      <c r="H625" s="103"/>
    </row>
    <row r="626">
      <c r="A626" s="101"/>
      <c r="B626" s="101"/>
      <c r="C626" s="103"/>
      <c r="D626" s="103"/>
      <c r="E626" s="103"/>
      <c r="F626" s="103"/>
      <c r="G626" s="103"/>
      <c r="H626" s="103"/>
    </row>
    <row r="627">
      <c r="A627" s="101"/>
      <c r="B627" s="101"/>
      <c r="C627" s="103"/>
      <c r="D627" s="103"/>
      <c r="E627" s="103"/>
      <c r="F627" s="103"/>
      <c r="G627" s="103"/>
      <c r="H627" s="103"/>
    </row>
    <row r="628">
      <c r="A628" s="101"/>
      <c r="B628" s="101"/>
      <c r="C628" s="103"/>
      <c r="D628" s="103"/>
      <c r="E628" s="103"/>
      <c r="F628" s="103"/>
      <c r="G628" s="103"/>
      <c r="H628" s="103"/>
    </row>
    <row r="629">
      <c r="A629" s="101"/>
      <c r="B629" s="101"/>
      <c r="C629" s="103"/>
      <c r="D629" s="103"/>
      <c r="E629" s="103"/>
      <c r="F629" s="103"/>
      <c r="G629" s="103"/>
      <c r="H629" s="103"/>
    </row>
    <row r="630">
      <c r="A630" s="101"/>
      <c r="B630" s="101"/>
      <c r="C630" s="103"/>
      <c r="D630" s="103"/>
      <c r="E630" s="103"/>
      <c r="F630" s="103"/>
      <c r="G630" s="103"/>
      <c r="H630" s="103"/>
    </row>
    <row r="631">
      <c r="A631" s="101"/>
      <c r="B631" s="101"/>
      <c r="C631" s="103"/>
      <c r="D631" s="103"/>
      <c r="E631" s="103"/>
      <c r="F631" s="103"/>
      <c r="G631" s="103"/>
      <c r="H631" s="103"/>
    </row>
    <row r="632">
      <c r="A632" s="101"/>
      <c r="B632" s="101"/>
      <c r="C632" s="103"/>
      <c r="D632" s="103"/>
      <c r="E632" s="103"/>
      <c r="F632" s="103"/>
      <c r="G632" s="103"/>
      <c r="H632" s="103"/>
    </row>
    <row r="633">
      <c r="A633" s="101"/>
      <c r="B633" s="101"/>
      <c r="C633" s="103"/>
      <c r="D633" s="103"/>
      <c r="E633" s="103"/>
      <c r="F633" s="103"/>
      <c r="G633" s="103"/>
      <c r="H633" s="103"/>
    </row>
    <row r="634">
      <c r="A634" s="101"/>
      <c r="B634" s="101"/>
      <c r="C634" s="103"/>
      <c r="D634" s="103"/>
      <c r="E634" s="103"/>
      <c r="F634" s="103"/>
      <c r="G634" s="103"/>
      <c r="H634" s="103"/>
    </row>
    <row r="635">
      <c r="A635" s="101"/>
      <c r="B635" s="101"/>
      <c r="C635" s="103"/>
      <c r="D635" s="103"/>
      <c r="E635" s="103"/>
      <c r="F635" s="103"/>
      <c r="G635" s="103"/>
      <c r="H635" s="103"/>
    </row>
    <row r="636">
      <c r="A636" s="101"/>
      <c r="B636" s="101"/>
      <c r="C636" s="103"/>
      <c r="D636" s="103"/>
      <c r="E636" s="103"/>
      <c r="F636" s="103"/>
      <c r="G636" s="103"/>
      <c r="H636" s="103"/>
    </row>
    <row r="637">
      <c r="A637" s="101"/>
      <c r="B637" s="101"/>
      <c r="C637" s="103"/>
      <c r="D637" s="103"/>
      <c r="E637" s="103"/>
      <c r="F637" s="103"/>
      <c r="G637" s="103"/>
      <c r="H637" s="103"/>
    </row>
    <row r="638">
      <c r="A638" s="101"/>
      <c r="B638" s="101"/>
      <c r="C638" s="103"/>
      <c r="D638" s="103"/>
      <c r="E638" s="103"/>
      <c r="F638" s="103"/>
      <c r="G638" s="103"/>
      <c r="H638" s="103"/>
    </row>
    <row r="639">
      <c r="A639" s="101"/>
      <c r="B639" s="101"/>
      <c r="C639" s="103"/>
      <c r="D639" s="103"/>
      <c r="E639" s="103"/>
      <c r="F639" s="103"/>
      <c r="G639" s="103"/>
      <c r="H639" s="103"/>
    </row>
    <row r="640">
      <c r="A640" s="101"/>
      <c r="B640" s="101"/>
      <c r="C640" s="103"/>
      <c r="D640" s="103"/>
      <c r="E640" s="103"/>
      <c r="F640" s="103"/>
      <c r="G640" s="103"/>
      <c r="H640" s="103"/>
    </row>
    <row r="641">
      <c r="A641" s="101"/>
      <c r="B641" s="101"/>
      <c r="C641" s="103"/>
      <c r="D641" s="103"/>
      <c r="E641" s="103"/>
      <c r="F641" s="103"/>
      <c r="G641" s="103"/>
      <c r="H641" s="103"/>
    </row>
    <row r="642">
      <c r="A642" s="101"/>
      <c r="B642" s="101"/>
      <c r="C642" s="103"/>
      <c r="D642" s="103"/>
      <c r="E642" s="103"/>
      <c r="F642" s="103"/>
      <c r="G642" s="103"/>
      <c r="H642" s="103"/>
    </row>
    <row r="643">
      <c r="A643" s="101"/>
      <c r="B643" s="101"/>
      <c r="C643" s="103"/>
      <c r="D643" s="103"/>
      <c r="E643" s="103"/>
      <c r="F643" s="103"/>
      <c r="G643" s="103"/>
      <c r="H643" s="103"/>
    </row>
    <row r="644">
      <c r="A644" s="101"/>
      <c r="B644" s="101"/>
      <c r="C644" s="103"/>
      <c r="D644" s="103"/>
      <c r="E644" s="103"/>
      <c r="F644" s="103"/>
      <c r="G644" s="103"/>
      <c r="H644" s="103"/>
    </row>
    <row r="645">
      <c r="A645" s="101"/>
      <c r="B645" s="101"/>
      <c r="C645" s="103"/>
      <c r="D645" s="103"/>
      <c r="E645" s="103"/>
      <c r="F645" s="103"/>
      <c r="G645" s="103"/>
      <c r="H645" s="103"/>
    </row>
    <row r="646">
      <c r="A646" s="101"/>
      <c r="B646" s="101"/>
      <c r="C646" s="103"/>
      <c r="D646" s="103"/>
      <c r="E646" s="103"/>
      <c r="F646" s="103"/>
      <c r="G646" s="103"/>
      <c r="H646" s="103"/>
    </row>
    <row r="647">
      <c r="A647" s="101"/>
      <c r="B647" s="101"/>
      <c r="C647" s="103"/>
      <c r="D647" s="103"/>
      <c r="E647" s="103"/>
      <c r="F647" s="103"/>
      <c r="G647" s="103"/>
      <c r="H647" s="103"/>
    </row>
    <row r="648">
      <c r="A648" s="101"/>
      <c r="B648" s="101"/>
      <c r="C648" s="103"/>
      <c r="D648" s="103"/>
      <c r="E648" s="103"/>
      <c r="F648" s="103"/>
      <c r="G648" s="103"/>
      <c r="H648" s="103"/>
    </row>
    <row r="649">
      <c r="A649" s="101"/>
      <c r="B649" s="101"/>
      <c r="C649" s="103"/>
      <c r="D649" s="103"/>
      <c r="E649" s="103"/>
      <c r="F649" s="103"/>
      <c r="G649" s="103"/>
      <c r="H649" s="103"/>
    </row>
    <row r="650">
      <c r="A650" s="101"/>
      <c r="B650" s="101"/>
      <c r="C650" s="103"/>
      <c r="D650" s="103"/>
      <c r="E650" s="103"/>
      <c r="F650" s="103"/>
      <c r="G650" s="103"/>
      <c r="H650" s="103"/>
    </row>
    <row r="651">
      <c r="A651" s="101"/>
      <c r="B651" s="101"/>
      <c r="C651" s="103"/>
      <c r="D651" s="103"/>
      <c r="E651" s="103"/>
      <c r="F651" s="103"/>
      <c r="G651" s="103"/>
      <c r="H651" s="103"/>
    </row>
    <row r="652">
      <c r="A652" s="101"/>
      <c r="B652" s="101"/>
      <c r="C652" s="103"/>
      <c r="D652" s="103"/>
      <c r="E652" s="103"/>
      <c r="F652" s="103"/>
      <c r="G652" s="103"/>
      <c r="H652" s="103"/>
    </row>
    <row r="653">
      <c r="A653" s="101"/>
      <c r="B653" s="101"/>
      <c r="C653" s="103"/>
      <c r="D653" s="103"/>
      <c r="E653" s="103"/>
      <c r="F653" s="103"/>
      <c r="G653" s="103"/>
      <c r="H653" s="103"/>
    </row>
    <row r="654">
      <c r="A654" s="101"/>
      <c r="B654" s="101"/>
      <c r="C654" s="103"/>
      <c r="D654" s="103"/>
      <c r="E654" s="103"/>
      <c r="F654" s="103"/>
      <c r="G654" s="103"/>
      <c r="H654" s="103"/>
    </row>
    <row r="655">
      <c r="A655" s="101"/>
      <c r="B655" s="101"/>
      <c r="C655" s="103"/>
      <c r="D655" s="103"/>
      <c r="E655" s="103"/>
      <c r="F655" s="103"/>
      <c r="G655" s="103"/>
      <c r="H655" s="103"/>
    </row>
    <row r="656">
      <c r="A656" s="101"/>
      <c r="B656" s="101"/>
      <c r="C656" s="103"/>
      <c r="D656" s="103"/>
      <c r="E656" s="103"/>
      <c r="F656" s="103"/>
      <c r="G656" s="103"/>
      <c r="H656" s="103"/>
    </row>
    <row r="657">
      <c r="A657" s="101"/>
      <c r="B657" s="101"/>
      <c r="C657" s="103"/>
      <c r="D657" s="103"/>
      <c r="E657" s="103"/>
      <c r="F657" s="103"/>
      <c r="G657" s="103"/>
      <c r="H657" s="103"/>
    </row>
    <row r="658">
      <c r="A658" s="101"/>
      <c r="B658" s="101"/>
      <c r="C658" s="103"/>
      <c r="D658" s="103"/>
      <c r="E658" s="103"/>
      <c r="F658" s="103"/>
      <c r="G658" s="103"/>
      <c r="H658" s="103"/>
    </row>
    <row r="659">
      <c r="A659" s="101"/>
      <c r="B659" s="101"/>
      <c r="C659" s="103"/>
      <c r="D659" s="103"/>
      <c r="E659" s="103"/>
      <c r="F659" s="103"/>
      <c r="G659" s="103"/>
      <c r="H659" s="103"/>
    </row>
    <row r="660">
      <c r="A660" s="101"/>
      <c r="B660" s="101"/>
      <c r="C660" s="103"/>
      <c r="D660" s="103"/>
      <c r="E660" s="103"/>
      <c r="F660" s="103"/>
      <c r="G660" s="103"/>
      <c r="H660" s="103"/>
    </row>
    <row r="661">
      <c r="A661" s="101"/>
      <c r="B661" s="101"/>
      <c r="C661" s="103"/>
      <c r="D661" s="103"/>
      <c r="E661" s="103"/>
      <c r="F661" s="103"/>
      <c r="G661" s="103"/>
      <c r="H661" s="103"/>
    </row>
    <row r="662">
      <c r="A662" s="101"/>
      <c r="B662" s="101"/>
      <c r="C662" s="103"/>
      <c r="D662" s="103"/>
      <c r="E662" s="103"/>
      <c r="F662" s="103"/>
      <c r="G662" s="103"/>
      <c r="H662" s="103"/>
    </row>
    <row r="663">
      <c r="A663" s="101"/>
      <c r="B663" s="101"/>
      <c r="C663" s="103"/>
      <c r="D663" s="103"/>
      <c r="E663" s="103"/>
      <c r="F663" s="103"/>
      <c r="G663" s="103"/>
      <c r="H663" s="103"/>
    </row>
    <row r="664">
      <c r="A664" s="101"/>
      <c r="B664" s="101"/>
      <c r="C664" s="103"/>
      <c r="D664" s="103"/>
      <c r="E664" s="103"/>
      <c r="F664" s="103"/>
      <c r="G664" s="103"/>
      <c r="H664" s="103"/>
    </row>
    <row r="665">
      <c r="A665" s="101"/>
      <c r="B665" s="101"/>
      <c r="C665" s="103"/>
      <c r="D665" s="103"/>
      <c r="E665" s="103"/>
      <c r="F665" s="103"/>
      <c r="G665" s="103"/>
      <c r="H665" s="103"/>
    </row>
    <row r="666">
      <c r="A666" s="101"/>
      <c r="B666" s="101"/>
      <c r="C666" s="103"/>
      <c r="D666" s="103"/>
      <c r="E666" s="103"/>
      <c r="F666" s="103"/>
      <c r="G666" s="103"/>
      <c r="H666" s="103"/>
    </row>
    <row r="667">
      <c r="A667" s="101"/>
      <c r="B667" s="101"/>
      <c r="C667" s="103"/>
      <c r="D667" s="103"/>
      <c r="E667" s="103"/>
      <c r="F667" s="103"/>
      <c r="G667" s="103"/>
      <c r="H667" s="103"/>
    </row>
    <row r="668">
      <c r="A668" s="101"/>
      <c r="B668" s="101"/>
      <c r="C668" s="103"/>
      <c r="D668" s="103"/>
      <c r="E668" s="103"/>
      <c r="F668" s="103"/>
      <c r="G668" s="103"/>
      <c r="H668" s="103"/>
    </row>
    <row r="669">
      <c r="A669" s="101"/>
      <c r="B669" s="101"/>
      <c r="C669" s="103"/>
      <c r="D669" s="103"/>
      <c r="E669" s="103"/>
      <c r="F669" s="103"/>
      <c r="G669" s="103"/>
      <c r="H669" s="103"/>
    </row>
    <row r="670">
      <c r="A670" s="101"/>
      <c r="B670" s="101"/>
      <c r="C670" s="103"/>
      <c r="D670" s="103"/>
      <c r="E670" s="103"/>
      <c r="F670" s="103"/>
      <c r="G670" s="103"/>
      <c r="H670" s="103"/>
    </row>
    <row r="671">
      <c r="A671" s="101"/>
      <c r="B671" s="101"/>
      <c r="C671" s="103"/>
      <c r="D671" s="103"/>
      <c r="E671" s="103"/>
      <c r="F671" s="103"/>
      <c r="G671" s="103"/>
      <c r="H671" s="103"/>
    </row>
    <row r="672">
      <c r="A672" s="101"/>
      <c r="B672" s="101"/>
      <c r="C672" s="103"/>
      <c r="D672" s="103"/>
      <c r="E672" s="103"/>
      <c r="F672" s="103"/>
      <c r="G672" s="103"/>
      <c r="H672" s="103"/>
    </row>
    <row r="673">
      <c r="A673" s="101"/>
      <c r="B673" s="101"/>
      <c r="C673" s="103"/>
      <c r="D673" s="103"/>
      <c r="E673" s="103"/>
      <c r="F673" s="103"/>
      <c r="G673" s="103"/>
      <c r="H673" s="103"/>
    </row>
    <row r="674">
      <c r="A674" s="101"/>
      <c r="B674" s="101"/>
      <c r="C674" s="103"/>
      <c r="D674" s="103"/>
      <c r="E674" s="103"/>
      <c r="F674" s="103"/>
      <c r="G674" s="103"/>
      <c r="H674" s="103"/>
    </row>
    <row r="675">
      <c r="A675" s="101"/>
      <c r="B675" s="101"/>
      <c r="C675" s="103"/>
      <c r="D675" s="103"/>
      <c r="E675" s="103"/>
      <c r="F675" s="103"/>
      <c r="G675" s="103"/>
      <c r="H675" s="103"/>
    </row>
    <row r="676">
      <c r="A676" s="101"/>
      <c r="B676" s="101"/>
      <c r="C676" s="103"/>
      <c r="D676" s="103"/>
      <c r="E676" s="103"/>
      <c r="F676" s="103"/>
      <c r="G676" s="103"/>
      <c r="H676" s="103"/>
    </row>
    <row r="677">
      <c r="A677" s="101"/>
      <c r="B677" s="101"/>
      <c r="C677" s="103"/>
      <c r="D677" s="103"/>
      <c r="E677" s="103"/>
      <c r="F677" s="103"/>
      <c r="G677" s="103"/>
      <c r="H677" s="103"/>
    </row>
    <row r="678">
      <c r="A678" s="101"/>
      <c r="B678" s="101"/>
      <c r="C678" s="103"/>
      <c r="D678" s="103"/>
      <c r="E678" s="103"/>
      <c r="F678" s="103"/>
      <c r="G678" s="103"/>
      <c r="H678" s="103"/>
    </row>
    <row r="679">
      <c r="A679" s="101"/>
      <c r="B679" s="101"/>
      <c r="C679" s="103"/>
      <c r="D679" s="103"/>
      <c r="E679" s="103"/>
      <c r="F679" s="103"/>
      <c r="G679" s="103"/>
      <c r="H679" s="103"/>
    </row>
    <row r="680">
      <c r="A680" s="101"/>
      <c r="B680" s="101"/>
      <c r="C680" s="103"/>
      <c r="D680" s="103"/>
      <c r="E680" s="103"/>
      <c r="F680" s="103"/>
      <c r="G680" s="103"/>
      <c r="H680" s="103"/>
    </row>
    <row r="681">
      <c r="A681" s="101"/>
      <c r="B681" s="101"/>
      <c r="C681" s="103"/>
      <c r="D681" s="103"/>
      <c r="E681" s="103"/>
      <c r="F681" s="103"/>
      <c r="G681" s="103"/>
      <c r="H681" s="103"/>
    </row>
    <row r="682">
      <c r="A682" s="101"/>
      <c r="B682" s="101"/>
      <c r="C682" s="103"/>
      <c r="D682" s="103"/>
      <c r="E682" s="103"/>
      <c r="F682" s="103"/>
      <c r="G682" s="103"/>
      <c r="H682" s="103"/>
    </row>
    <row r="683">
      <c r="A683" s="101"/>
      <c r="B683" s="101"/>
      <c r="C683" s="103"/>
      <c r="D683" s="103"/>
      <c r="E683" s="103"/>
      <c r="F683" s="103"/>
      <c r="G683" s="103"/>
      <c r="H683" s="103"/>
    </row>
    <row r="684">
      <c r="A684" s="101"/>
      <c r="B684" s="101"/>
      <c r="C684" s="103"/>
      <c r="D684" s="103"/>
      <c r="E684" s="103"/>
      <c r="F684" s="103"/>
      <c r="G684" s="103"/>
      <c r="H684" s="103"/>
    </row>
    <row r="685">
      <c r="A685" s="101"/>
      <c r="B685" s="101"/>
      <c r="C685" s="103"/>
      <c r="D685" s="103"/>
      <c r="E685" s="103"/>
      <c r="F685" s="103"/>
      <c r="G685" s="103"/>
      <c r="H685" s="103"/>
    </row>
    <row r="686">
      <c r="A686" s="101"/>
      <c r="B686" s="101"/>
      <c r="C686" s="103"/>
      <c r="D686" s="103"/>
      <c r="E686" s="103"/>
      <c r="F686" s="103"/>
      <c r="G686" s="103"/>
      <c r="H686" s="103"/>
    </row>
    <row r="687">
      <c r="A687" s="101"/>
      <c r="B687" s="101"/>
      <c r="C687" s="103"/>
      <c r="D687" s="103"/>
      <c r="E687" s="103"/>
      <c r="F687" s="103"/>
      <c r="G687" s="103"/>
      <c r="H687" s="103"/>
    </row>
    <row r="688">
      <c r="A688" s="101"/>
      <c r="B688" s="101"/>
      <c r="C688" s="103"/>
      <c r="D688" s="103"/>
      <c r="E688" s="103"/>
      <c r="F688" s="103"/>
      <c r="G688" s="103"/>
      <c r="H688" s="103"/>
    </row>
    <row r="689">
      <c r="A689" s="101"/>
      <c r="B689" s="101"/>
      <c r="C689" s="103"/>
      <c r="D689" s="103"/>
      <c r="E689" s="103"/>
      <c r="F689" s="103"/>
      <c r="G689" s="103"/>
      <c r="H689" s="103"/>
    </row>
    <row r="690">
      <c r="A690" s="101"/>
      <c r="B690" s="101"/>
      <c r="C690" s="103"/>
      <c r="D690" s="103"/>
      <c r="E690" s="103"/>
      <c r="F690" s="103"/>
      <c r="G690" s="103"/>
      <c r="H690" s="103"/>
    </row>
    <row r="691">
      <c r="A691" s="101"/>
      <c r="B691" s="101"/>
      <c r="C691" s="103"/>
      <c r="D691" s="103"/>
      <c r="E691" s="103"/>
      <c r="F691" s="103"/>
      <c r="G691" s="103"/>
      <c r="H691" s="103"/>
    </row>
    <row r="692">
      <c r="A692" s="101"/>
      <c r="B692" s="101"/>
      <c r="C692" s="103"/>
      <c r="D692" s="103"/>
      <c r="E692" s="103"/>
      <c r="F692" s="103"/>
      <c r="G692" s="103"/>
      <c r="H692" s="103"/>
    </row>
    <row r="693">
      <c r="A693" s="101"/>
      <c r="B693" s="101"/>
      <c r="C693" s="103"/>
      <c r="D693" s="103"/>
      <c r="E693" s="103"/>
      <c r="F693" s="103"/>
      <c r="G693" s="103"/>
      <c r="H693" s="103"/>
    </row>
    <row r="694">
      <c r="A694" s="101"/>
      <c r="B694" s="101"/>
      <c r="C694" s="103"/>
      <c r="D694" s="103"/>
      <c r="E694" s="103"/>
      <c r="F694" s="103"/>
      <c r="G694" s="103"/>
      <c r="H694" s="103"/>
    </row>
    <row r="695">
      <c r="A695" s="101"/>
      <c r="B695" s="101"/>
      <c r="C695" s="103"/>
      <c r="D695" s="103"/>
      <c r="E695" s="103"/>
      <c r="F695" s="103"/>
      <c r="G695" s="103"/>
      <c r="H695" s="103"/>
    </row>
    <row r="696">
      <c r="A696" s="101"/>
      <c r="B696" s="101"/>
      <c r="C696" s="103"/>
      <c r="D696" s="103"/>
      <c r="E696" s="103"/>
      <c r="F696" s="103"/>
      <c r="G696" s="103"/>
      <c r="H696" s="103"/>
    </row>
    <row r="697">
      <c r="A697" s="101"/>
      <c r="B697" s="101"/>
      <c r="C697" s="103"/>
      <c r="D697" s="103"/>
      <c r="E697" s="103"/>
      <c r="F697" s="103"/>
      <c r="G697" s="103"/>
      <c r="H697" s="103"/>
    </row>
    <row r="698">
      <c r="A698" s="101"/>
      <c r="B698" s="101"/>
      <c r="C698" s="103"/>
      <c r="D698" s="103"/>
      <c r="E698" s="103"/>
      <c r="F698" s="103"/>
      <c r="G698" s="103"/>
      <c r="H698" s="103"/>
    </row>
    <row r="699">
      <c r="A699" s="101"/>
      <c r="B699" s="101"/>
      <c r="C699" s="103"/>
      <c r="D699" s="103"/>
      <c r="E699" s="103"/>
      <c r="F699" s="103"/>
      <c r="G699" s="103"/>
      <c r="H699" s="103"/>
    </row>
    <row r="700">
      <c r="A700" s="101"/>
      <c r="B700" s="101"/>
      <c r="C700" s="103"/>
      <c r="D700" s="103"/>
      <c r="E700" s="103"/>
      <c r="F700" s="103"/>
      <c r="G700" s="103"/>
      <c r="H700" s="103"/>
    </row>
    <row r="701">
      <c r="A701" s="101"/>
      <c r="B701" s="101"/>
      <c r="C701" s="103"/>
      <c r="D701" s="103"/>
      <c r="E701" s="103"/>
      <c r="F701" s="103"/>
      <c r="G701" s="103"/>
      <c r="H701" s="103"/>
    </row>
    <row r="702">
      <c r="A702" s="101"/>
      <c r="B702" s="101"/>
      <c r="C702" s="103"/>
      <c r="D702" s="103"/>
      <c r="E702" s="103"/>
      <c r="F702" s="103"/>
      <c r="G702" s="103"/>
      <c r="H702" s="103"/>
    </row>
    <row r="703">
      <c r="A703" s="101"/>
      <c r="B703" s="101"/>
      <c r="C703" s="103"/>
      <c r="D703" s="103"/>
      <c r="E703" s="103"/>
      <c r="F703" s="103"/>
      <c r="G703" s="103"/>
      <c r="H703" s="103"/>
    </row>
    <row r="704">
      <c r="A704" s="101"/>
      <c r="B704" s="101"/>
      <c r="C704" s="103"/>
      <c r="D704" s="103"/>
      <c r="E704" s="103"/>
      <c r="F704" s="103"/>
      <c r="G704" s="103"/>
      <c r="H704" s="103"/>
    </row>
    <row r="705">
      <c r="A705" s="101"/>
      <c r="B705" s="101"/>
      <c r="C705" s="103"/>
      <c r="D705" s="103"/>
      <c r="E705" s="103"/>
      <c r="F705" s="103"/>
      <c r="G705" s="103"/>
      <c r="H705" s="103"/>
    </row>
    <row r="706">
      <c r="A706" s="101"/>
      <c r="B706" s="101"/>
      <c r="C706" s="103"/>
      <c r="D706" s="103"/>
      <c r="E706" s="103"/>
      <c r="F706" s="103"/>
      <c r="G706" s="103"/>
      <c r="H706" s="103"/>
    </row>
    <row r="707">
      <c r="A707" s="101"/>
      <c r="B707" s="101"/>
      <c r="C707" s="103"/>
      <c r="D707" s="103"/>
      <c r="E707" s="103"/>
      <c r="F707" s="103"/>
      <c r="G707" s="103"/>
      <c r="H707" s="103"/>
    </row>
    <row r="708">
      <c r="A708" s="101"/>
      <c r="B708" s="101"/>
      <c r="C708" s="103"/>
      <c r="D708" s="103"/>
      <c r="E708" s="103"/>
      <c r="F708" s="103"/>
      <c r="G708" s="103"/>
      <c r="H708" s="103"/>
    </row>
    <row r="709">
      <c r="A709" s="101"/>
      <c r="B709" s="101"/>
      <c r="C709" s="103"/>
      <c r="D709" s="103"/>
      <c r="E709" s="103"/>
      <c r="F709" s="103"/>
      <c r="G709" s="103"/>
      <c r="H709" s="103"/>
    </row>
    <row r="710">
      <c r="A710" s="101"/>
      <c r="B710" s="101"/>
      <c r="C710" s="103"/>
      <c r="D710" s="103"/>
      <c r="E710" s="103"/>
      <c r="F710" s="103"/>
      <c r="G710" s="103"/>
      <c r="H710" s="103"/>
    </row>
    <row r="711">
      <c r="A711" s="101"/>
      <c r="B711" s="101"/>
      <c r="C711" s="103"/>
      <c r="D711" s="103"/>
      <c r="E711" s="103"/>
      <c r="F711" s="103"/>
      <c r="G711" s="103"/>
      <c r="H711" s="103"/>
    </row>
    <row r="712">
      <c r="A712" s="101"/>
      <c r="B712" s="101"/>
      <c r="C712" s="103"/>
      <c r="D712" s="103"/>
      <c r="E712" s="103"/>
      <c r="F712" s="103"/>
      <c r="G712" s="103"/>
      <c r="H712" s="103"/>
    </row>
    <row r="713">
      <c r="A713" s="101"/>
      <c r="B713" s="101"/>
      <c r="C713" s="103"/>
      <c r="D713" s="103"/>
      <c r="E713" s="103"/>
      <c r="F713" s="103"/>
      <c r="G713" s="103"/>
      <c r="H713" s="103"/>
    </row>
    <row r="714">
      <c r="A714" s="101"/>
      <c r="B714" s="101"/>
      <c r="C714" s="103"/>
      <c r="D714" s="103"/>
      <c r="E714" s="103"/>
      <c r="F714" s="103"/>
      <c r="G714" s="103"/>
      <c r="H714" s="103"/>
    </row>
    <row r="715">
      <c r="A715" s="101"/>
      <c r="B715" s="101"/>
      <c r="C715" s="103"/>
      <c r="D715" s="103"/>
      <c r="E715" s="103"/>
      <c r="F715" s="103"/>
      <c r="G715" s="103"/>
      <c r="H715" s="103"/>
    </row>
    <row r="716">
      <c r="A716" s="101"/>
      <c r="B716" s="101"/>
      <c r="C716" s="103"/>
      <c r="D716" s="103"/>
      <c r="E716" s="103"/>
      <c r="F716" s="103"/>
      <c r="G716" s="103"/>
      <c r="H716" s="103"/>
    </row>
    <row r="717">
      <c r="A717" s="101"/>
      <c r="B717" s="101"/>
      <c r="C717" s="103"/>
      <c r="D717" s="103"/>
      <c r="E717" s="103"/>
      <c r="F717" s="103"/>
      <c r="G717" s="103"/>
      <c r="H717" s="103"/>
    </row>
    <row r="718">
      <c r="A718" s="101"/>
      <c r="B718" s="101"/>
      <c r="C718" s="103"/>
      <c r="D718" s="103"/>
      <c r="E718" s="103"/>
      <c r="F718" s="103"/>
      <c r="G718" s="103"/>
      <c r="H718" s="103"/>
    </row>
    <row r="719">
      <c r="A719" s="101"/>
      <c r="B719" s="101"/>
      <c r="C719" s="103"/>
      <c r="D719" s="103"/>
      <c r="E719" s="103"/>
      <c r="F719" s="103"/>
      <c r="G719" s="103"/>
      <c r="H719" s="103"/>
    </row>
    <row r="720">
      <c r="A720" s="101"/>
      <c r="B720" s="101"/>
      <c r="C720" s="103"/>
      <c r="D720" s="103"/>
      <c r="E720" s="103"/>
      <c r="F720" s="103"/>
      <c r="G720" s="103"/>
      <c r="H720" s="103"/>
    </row>
    <row r="721">
      <c r="A721" s="101"/>
      <c r="B721" s="101"/>
      <c r="C721" s="103"/>
      <c r="D721" s="103"/>
      <c r="E721" s="103"/>
      <c r="F721" s="103"/>
      <c r="G721" s="103"/>
      <c r="H721" s="103"/>
    </row>
    <row r="722">
      <c r="A722" s="101"/>
      <c r="B722" s="101"/>
      <c r="C722" s="103"/>
      <c r="D722" s="103"/>
      <c r="E722" s="103"/>
      <c r="F722" s="103"/>
      <c r="G722" s="103"/>
      <c r="H722" s="103"/>
    </row>
    <row r="723">
      <c r="A723" s="101"/>
      <c r="B723" s="101"/>
      <c r="C723" s="103"/>
      <c r="D723" s="103"/>
      <c r="E723" s="103"/>
      <c r="F723" s="103"/>
      <c r="G723" s="103"/>
      <c r="H723" s="103"/>
    </row>
    <row r="724">
      <c r="A724" s="101"/>
      <c r="B724" s="101"/>
      <c r="C724" s="103"/>
      <c r="D724" s="103"/>
      <c r="E724" s="103"/>
      <c r="F724" s="103"/>
      <c r="G724" s="103"/>
      <c r="H724" s="103"/>
    </row>
    <row r="725">
      <c r="A725" s="101"/>
      <c r="B725" s="101"/>
      <c r="C725" s="103"/>
      <c r="D725" s="103"/>
      <c r="E725" s="103"/>
      <c r="F725" s="103"/>
      <c r="G725" s="103"/>
      <c r="H725" s="103"/>
    </row>
    <row r="726">
      <c r="A726" s="101"/>
      <c r="B726" s="101"/>
      <c r="C726" s="103"/>
      <c r="D726" s="103"/>
      <c r="E726" s="103"/>
      <c r="F726" s="103"/>
      <c r="G726" s="103"/>
      <c r="H726" s="103"/>
    </row>
    <row r="727">
      <c r="A727" s="101"/>
      <c r="B727" s="101"/>
      <c r="C727" s="103"/>
      <c r="D727" s="103"/>
      <c r="E727" s="103"/>
      <c r="F727" s="103"/>
      <c r="G727" s="103"/>
      <c r="H727" s="103"/>
    </row>
    <row r="728">
      <c r="A728" s="101"/>
      <c r="B728" s="101"/>
      <c r="C728" s="103"/>
      <c r="D728" s="103"/>
      <c r="E728" s="103"/>
      <c r="F728" s="103"/>
      <c r="G728" s="103"/>
      <c r="H728" s="103"/>
    </row>
    <row r="729">
      <c r="A729" s="101"/>
      <c r="B729" s="101"/>
      <c r="C729" s="103"/>
      <c r="D729" s="103"/>
      <c r="E729" s="103"/>
      <c r="F729" s="103"/>
      <c r="G729" s="103"/>
      <c r="H729" s="103"/>
    </row>
    <row r="730">
      <c r="A730" s="101"/>
      <c r="B730" s="101"/>
      <c r="C730" s="103"/>
      <c r="D730" s="103"/>
      <c r="E730" s="103"/>
      <c r="F730" s="103"/>
      <c r="G730" s="103"/>
      <c r="H730" s="103"/>
    </row>
    <row r="731">
      <c r="A731" s="101"/>
      <c r="B731" s="101"/>
      <c r="C731" s="103"/>
      <c r="D731" s="103"/>
      <c r="E731" s="103"/>
      <c r="F731" s="103"/>
      <c r="G731" s="103"/>
      <c r="H731" s="103"/>
    </row>
    <row r="732">
      <c r="A732" s="101"/>
      <c r="B732" s="101"/>
      <c r="C732" s="103"/>
      <c r="D732" s="103"/>
      <c r="E732" s="103"/>
      <c r="F732" s="103"/>
      <c r="G732" s="103"/>
      <c r="H732" s="103"/>
    </row>
    <row r="733">
      <c r="A733" s="101"/>
      <c r="B733" s="101"/>
      <c r="C733" s="103"/>
      <c r="D733" s="103"/>
      <c r="E733" s="103"/>
      <c r="F733" s="103"/>
      <c r="G733" s="103"/>
      <c r="H733" s="103"/>
    </row>
    <row r="734">
      <c r="A734" s="101"/>
      <c r="B734" s="101"/>
      <c r="C734" s="103"/>
      <c r="D734" s="103"/>
      <c r="E734" s="103"/>
      <c r="F734" s="103"/>
      <c r="G734" s="103"/>
      <c r="H734" s="103"/>
    </row>
    <row r="735">
      <c r="A735" s="101"/>
      <c r="B735" s="101"/>
      <c r="C735" s="103"/>
      <c r="D735" s="103"/>
      <c r="E735" s="103"/>
      <c r="F735" s="103"/>
      <c r="G735" s="103"/>
      <c r="H735" s="103"/>
    </row>
    <row r="736">
      <c r="A736" s="101"/>
      <c r="B736" s="101"/>
      <c r="C736" s="103"/>
      <c r="D736" s="103"/>
      <c r="E736" s="103"/>
      <c r="F736" s="103"/>
      <c r="G736" s="103"/>
      <c r="H736" s="103"/>
    </row>
    <row r="737">
      <c r="A737" s="101"/>
      <c r="B737" s="101"/>
      <c r="C737" s="103"/>
      <c r="D737" s="103"/>
      <c r="E737" s="103"/>
      <c r="F737" s="103"/>
      <c r="G737" s="103"/>
      <c r="H737" s="103"/>
    </row>
    <row r="738">
      <c r="A738" s="101"/>
      <c r="B738" s="101"/>
      <c r="C738" s="103"/>
      <c r="D738" s="103"/>
      <c r="E738" s="103"/>
      <c r="F738" s="103"/>
      <c r="G738" s="103"/>
      <c r="H738" s="103"/>
    </row>
    <row r="739">
      <c r="A739" s="101"/>
      <c r="B739" s="101"/>
      <c r="C739" s="103"/>
      <c r="D739" s="103"/>
      <c r="E739" s="103"/>
      <c r="F739" s="103"/>
      <c r="G739" s="103"/>
      <c r="H739" s="103"/>
    </row>
    <row r="740">
      <c r="A740" s="101"/>
      <c r="B740" s="101"/>
      <c r="C740" s="103"/>
      <c r="D740" s="103"/>
      <c r="E740" s="103"/>
      <c r="F740" s="103"/>
      <c r="G740" s="103"/>
      <c r="H740" s="103"/>
    </row>
    <row r="741">
      <c r="A741" s="101"/>
      <c r="B741" s="101"/>
      <c r="C741" s="103"/>
      <c r="D741" s="103"/>
      <c r="E741" s="103"/>
      <c r="F741" s="103"/>
      <c r="G741" s="103"/>
      <c r="H741" s="103"/>
    </row>
    <row r="742">
      <c r="A742" s="101"/>
      <c r="B742" s="101"/>
      <c r="C742" s="103"/>
      <c r="D742" s="103"/>
      <c r="E742" s="103"/>
      <c r="F742" s="103"/>
      <c r="G742" s="103"/>
      <c r="H742" s="103"/>
    </row>
    <row r="743">
      <c r="A743" s="101"/>
      <c r="B743" s="101"/>
      <c r="C743" s="103"/>
      <c r="D743" s="103"/>
      <c r="E743" s="103"/>
      <c r="F743" s="103"/>
      <c r="G743" s="103"/>
      <c r="H743" s="103"/>
    </row>
    <row r="744">
      <c r="A744" s="101"/>
      <c r="B744" s="101"/>
      <c r="C744" s="103"/>
      <c r="D744" s="103"/>
      <c r="E744" s="103"/>
      <c r="F744" s="103"/>
      <c r="G744" s="103"/>
      <c r="H744" s="103"/>
    </row>
    <row r="745">
      <c r="A745" s="101"/>
      <c r="B745" s="101"/>
      <c r="C745" s="103"/>
      <c r="D745" s="103"/>
      <c r="E745" s="103"/>
      <c r="F745" s="103"/>
      <c r="G745" s="103"/>
      <c r="H745" s="103"/>
    </row>
    <row r="746">
      <c r="A746" s="101"/>
      <c r="B746" s="101"/>
      <c r="C746" s="103"/>
      <c r="D746" s="103"/>
      <c r="E746" s="103"/>
      <c r="F746" s="103"/>
      <c r="G746" s="103"/>
      <c r="H746" s="103"/>
    </row>
    <row r="747">
      <c r="A747" s="101"/>
      <c r="B747" s="101"/>
      <c r="C747" s="103"/>
      <c r="D747" s="103"/>
      <c r="E747" s="103"/>
      <c r="F747" s="103"/>
      <c r="G747" s="103"/>
      <c r="H747" s="103"/>
    </row>
    <row r="748">
      <c r="A748" s="101"/>
      <c r="B748" s="101"/>
      <c r="C748" s="103"/>
      <c r="D748" s="103"/>
      <c r="E748" s="103"/>
      <c r="F748" s="103"/>
      <c r="G748" s="103"/>
      <c r="H748" s="103"/>
    </row>
    <row r="749">
      <c r="A749" s="101"/>
      <c r="B749" s="101"/>
      <c r="C749" s="103"/>
      <c r="D749" s="103"/>
      <c r="E749" s="103"/>
      <c r="F749" s="103"/>
      <c r="G749" s="103"/>
      <c r="H749" s="103"/>
    </row>
    <row r="750">
      <c r="A750" s="101"/>
      <c r="B750" s="101"/>
      <c r="C750" s="103"/>
      <c r="D750" s="103"/>
      <c r="E750" s="103"/>
      <c r="F750" s="103"/>
      <c r="G750" s="103"/>
      <c r="H750" s="103"/>
    </row>
    <row r="751">
      <c r="A751" s="101"/>
      <c r="B751" s="101"/>
      <c r="C751" s="103"/>
      <c r="D751" s="103"/>
      <c r="E751" s="103"/>
      <c r="F751" s="103"/>
      <c r="G751" s="103"/>
      <c r="H751" s="103"/>
    </row>
    <row r="752">
      <c r="A752" s="101"/>
      <c r="B752" s="101"/>
      <c r="C752" s="103"/>
      <c r="D752" s="103"/>
      <c r="E752" s="103"/>
      <c r="F752" s="103"/>
      <c r="G752" s="103"/>
      <c r="H752" s="103"/>
    </row>
    <row r="753">
      <c r="A753" s="101"/>
      <c r="B753" s="101"/>
      <c r="C753" s="103"/>
      <c r="D753" s="103"/>
      <c r="E753" s="103"/>
      <c r="F753" s="103"/>
      <c r="G753" s="103"/>
      <c r="H753" s="103"/>
    </row>
    <row r="754">
      <c r="A754" s="101"/>
      <c r="B754" s="101"/>
      <c r="C754" s="103"/>
      <c r="D754" s="103"/>
      <c r="E754" s="103"/>
      <c r="F754" s="103"/>
      <c r="G754" s="103"/>
      <c r="H754" s="103"/>
    </row>
    <row r="755">
      <c r="A755" s="101"/>
      <c r="B755" s="101"/>
      <c r="C755" s="103"/>
      <c r="D755" s="103"/>
      <c r="E755" s="103"/>
      <c r="F755" s="103"/>
      <c r="G755" s="103"/>
      <c r="H755" s="103"/>
    </row>
    <row r="756">
      <c r="A756" s="101"/>
      <c r="B756" s="101"/>
      <c r="C756" s="103"/>
      <c r="D756" s="103"/>
      <c r="E756" s="103"/>
      <c r="F756" s="103"/>
      <c r="G756" s="103"/>
      <c r="H756" s="103"/>
    </row>
    <row r="757">
      <c r="A757" s="101"/>
      <c r="B757" s="101"/>
      <c r="C757" s="103"/>
      <c r="D757" s="103"/>
      <c r="E757" s="103"/>
      <c r="F757" s="103"/>
      <c r="G757" s="103"/>
      <c r="H757" s="103"/>
    </row>
    <row r="758">
      <c r="A758" s="101"/>
      <c r="B758" s="101"/>
      <c r="C758" s="103"/>
      <c r="D758" s="103"/>
      <c r="E758" s="103"/>
      <c r="F758" s="103"/>
      <c r="G758" s="103"/>
      <c r="H758" s="103"/>
    </row>
    <row r="759">
      <c r="A759" s="101"/>
      <c r="B759" s="101"/>
      <c r="C759" s="103"/>
      <c r="D759" s="103"/>
      <c r="E759" s="103"/>
      <c r="F759" s="103"/>
      <c r="G759" s="103"/>
      <c r="H759" s="103"/>
    </row>
    <row r="760">
      <c r="A760" s="101"/>
      <c r="B760" s="101"/>
      <c r="C760" s="103"/>
      <c r="D760" s="103"/>
      <c r="E760" s="103"/>
      <c r="F760" s="103"/>
      <c r="G760" s="103"/>
      <c r="H760" s="103"/>
    </row>
    <row r="761">
      <c r="A761" s="101"/>
      <c r="B761" s="101"/>
      <c r="C761" s="103"/>
      <c r="D761" s="103"/>
      <c r="E761" s="103"/>
      <c r="F761" s="103"/>
      <c r="G761" s="103"/>
      <c r="H761" s="103"/>
    </row>
    <row r="762">
      <c r="A762" s="101"/>
      <c r="B762" s="101"/>
      <c r="C762" s="103"/>
      <c r="D762" s="103"/>
      <c r="E762" s="103"/>
      <c r="F762" s="103"/>
      <c r="G762" s="103"/>
      <c r="H762" s="103"/>
    </row>
    <row r="763">
      <c r="A763" s="101"/>
      <c r="B763" s="101"/>
      <c r="C763" s="103"/>
      <c r="D763" s="103"/>
      <c r="E763" s="103"/>
      <c r="F763" s="103"/>
      <c r="G763" s="103"/>
      <c r="H763" s="103"/>
    </row>
    <row r="764">
      <c r="A764" s="101"/>
      <c r="B764" s="101"/>
      <c r="C764" s="103"/>
      <c r="D764" s="103"/>
      <c r="E764" s="103"/>
      <c r="F764" s="103"/>
      <c r="G764" s="103"/>
      <c r="H764" s="103"/>
    </row>
    <row r="765">
      <c r="A765" s="101"/>
      <c r="B765" s="101"/>
      <c r="C765" s="103"/>
      <c r="D765" s="103"/>
      <c r="E765" s="103"/>
      <c r="F765" s="103"/>
      <c r="G765" s="103"/>
      <c r="H765" s="103"/>
    </row>
    <row r="766">
      <c r="A766" s="101"/>
      <c r="B766" s="101"/>
      <c r="C766" s="103"/>
      <c r="D766" s="103"/>
      <c r="E766" s="103"/>
      <c r="F766" s="103"/>
      <c r="G766" s="103"/>
      <c r="H766" s="103"/>
    </row>
    <row r="767">
      <c r="A767" s="101"/>
      <c r="B767" s="101"/>
      <c r="C767" s="103"/>
      <c r="D767" s="103"/>
      <c r="E767" s="103"/>
      <c r="F767" s="103"/>
      <c r="G767" s="103"/>
      <c r="H767" s="103"/>
    </row>
    <row r="768">
      <c r="A768" s="101"/>
      <c r="B768" s="101"/>
      <c r="C768" s="103"/>
      <c r="D768" s="103"/>
      <c r="E768" s="103"/>
      <c r="F768" s="103"/>
      <c r="G768" s="103"/>
      <c r="H768" s="103"/>
    </row>
    <row r="769">
      <c r="A769" s="101"/>
      <c r="B769" s="101"/>
      <c r="C769" s="103"/>
      <c r="D769" s="103"/>
      <c r="E769" s="103"/>
      <c r="F769" s="103"/>
      <c r="G769" s="103"/>
      <c r="H769" s="103"/>
    </row>
    <row r="770">
      <c r="A770" s="101"/>
      <c r="B770" s="101"/>
      <c r="C770" s="103"/>
      <c r="D770" s="103"/>
      <c r="E770" s="103"/>
      <c r="F770" s="103"/>
      <c r="G770" s="103"/>
      <c r="H770" s="103"/>
    </row>
    <row r="771">
      <c r="A771" s="101"/>
      <c r="B771" s="101"/>
      <c r="C771" s="103"/>
      <c r="D771" s="103"/>
      <c r="E771" s="103"/>
      <c r="F771" s="103"/>
      <c r="G771" s="103"/>
      <c r="H771" s="103"/>
    </row>
    <row r="772">
      <c r="A772" s="101"/>
      <c r="B772" s="101"/>
      <c r="C772" s="103"/>
      <c r="D772" s="103"/>
      <c r="E772" s="103"/>
      <c r="F772" s="103"/>
      <c r="G772" s="103"/>
      <c r="H772" s="103"/>
    </row>
    <row r="773">
      <c r="A773" s="101"/>
      <c r="B773" s="101"/>
      <c r="C773" s="103"/>
      <c r="D773" s="103"/>
      <c r="E773" s="103"/>
      <c r="F773" s="103"/>
      <c r="G773" s="103"/>
      <c r="H773" s="103"/>
    </row>
    <row r="774">
      <c r="A774" s="101"/>
      <c r="B774" s="101"/>
      <c r="C774" s="103"/>
      <c r="D774" s="103"/>
      <c r="E774" s="103"/>
      <c r="F774" s="103"/>
      <c r="G774" s="103"/>
      <c r="H774" s="103"/>
    </row>
    <row r="775">
      <c r="A775" s="101"/>
      <c r="B775" s="101"/>
      <c r="C775" s="103"/>
      <c r="D775" s="103"/>
      <c r="E775" s="103"/>
      <c r="F775" s="103"/>
      <c r="G775" s="103"/>
      <c r="H775" s="103"/>
    </row>
    <row r="776">
      <c r="A776" s="101"/>
      <c r="B776" s="101"/>
      <c r="C776" s="103"/>
      <c r="D776" s="103"/>
      <c r="E776" s="103"/>
      <c r="F776" s="103"/>
      <c r="G776" s="103"/>
      <c r="H776" s="103"/>
    </row>
    <row r="777">
      <c r="A777" s="101"/>
      <c r="B777" s="101"/>
      <c r="C777" s="103"/>
      <c r="D777" s="103"/>
      <c r="E777" s="103"/>
      <c r="F777" s="103"/>
      <c r="G777" s="103"/>
      <c r="H777" s="103"/>
    </row>
    <row r="778">
      <c r="A778" s="101"/>
      <c r="B778" s="101"/>
      <c r="C778" s="103"/>
      <c r="D778" s="103"/>
      <c r="E778" s="103"/>
      <c r="F778" s="103"/>
      <c r="G778" s="103"/>
      <c r="H778" s="103"/>
    </row>
    <row r="779">
      <c r="A779" s="101"/>
      <c r="B779" s="101"/>
      <c r="C779" s="103"/>
      <c r="D779" s="103"/>
      <c r="E779" s="103"/>
      <c r="F779" s="103"/>
      <c r="G779" s="103"/>
      <c r="H779" s="103"/>
    </row>
    <row r="780">
      <c r="A780" s="101"/>
      <c r="B780" s="101"/>
      <c r="C780" s="103"/>
      <c r="D780" s="103"/>
      <c r="E780" s="103"/>
      <c r="F780" s="103"/>
      <c r="G780" s="103"/>
      <c r="H780" s="103"/>
    </row>
    <row r="781">
      <c r="A781" s="101"/>
      <c r="B781" s="101"/>
      <c r="C781" s="103"/>
      <c r="D781" s="103"/>
      <c r="E781" s="103"/>
      <c r="F781" s="103"/>
      <c r="G781" s="103"/>
      <c r="H781" s="103"/>
    </row>
    <row r="782">
      <c r="A782" s="101"/>
      <c r="B782" s="101"/>
      <c r="C782" s="103"/>
      <c r="D782" s="103"/>
      <c r="E782" s="103"/>
      <c r="F782" s="103"/>
      <c r="G782" s="103"/>
      <c r="H782" s="103"/>
    </row>
    <row r="783">
      <c r="A783" s="101"/>
      <c r="B783" s="101"/>
      <c r="C783" s="103"/>
      <c r="D783" s="103"/>
      <c r="E783" s="103"/>
      <c r="F783" s="103"/>
      <c r="G783" s="103"/>
      <c r="H783" s="103"/>
    </row>
    <row r="784">
      <c r="A784" s="101"/>
      <c r="B784" s="101"/>
      <c r="C784" s="103"/>
      <c r="D784" s="103"/>
      <c r="E784" s="103"/>
      <c r="F784" s="103"/>
      <c r="G784" s="103"/>
      <c r="H784" s="103"/>
    </row>
    <row r="785">
      <c r="A785" s="101"/>
      <c r="B785" s="101"/>
      <c r="C785" s="103"/>
      <c r="D785" s="103"/>
      <c r="E785" s="103"/>
      <c r="F785" s="103"/>
      <c r="G785" s="103"/>
      <c r="H785" s="103"/>
    </row>
    <row r="786">
      <c r="A786" s="101"/>
      <c r="B786" s="101"/>
      <c r="C786" s="103"/>
      <c r="D786" s="103"/>
      <c r="E786" s="103"/>
      <c r="F786" s="103"/>
      <c r="G786" s="103"/>
      <c r="H786" s="103"/>
    </row>
    <row r="787">
      <c r="A787" s="101"/>
      <c r="B787" s="101"/>
      <c r="C787" s="103"/>
      <c r="D787" s="103"/>
      <c r="E787" s="103"/>
      <c r="F787" s="103"/>
      <c r="G787" s="103"/>
      <c r="H787" s="103"/>
    </row>
    <row r="788">
      <c r="A788" s="101"/>
      <c r="B788" s="101"/>
      <c r="C788" s="103"/>
      <c r="D788" s="103"/>
      <c r="E788" s="103"/>
      <c r="F788" s="103"/>
      <c r="G788" s="103"/>
      <c r="H788" s="103"/>
    </row>
    <row r="789">
      <c r="A789" s="101"/>
      <c r="B789" s="101"/>
      <c r="C789" s="103"/>
      <c r="D789" s="103"/>
      <c r="E789" s="103"/>
      <c r="F789" s="103"/>
      <c r="G789" s="103"/>
      <c r="H789" s="103"/>
    </row>
    <row r="790">
      <c r="A790" s="101"/>
      <c r="B790" s="101"/>
      <c r="C790" s="103"/>
      <c r="D790" s="103"/>
      <c r="E790" s="103"/>
      <c r="F790" s="103"/>
      <c r="G790" s="103"/>
      <c r="H790" s="103"/>
    </row>
    <row r="791">
      <c r="A791" s="101"/>
      <c r="B791" s="101"/>
      <c r="C791" s="103"/>
      <c r="D791" s="103"/>
      <c r="E791" s="103"/>
      <c r="F791" s="103"/>
      <c r="G791" s="103"/>
      <c r="H791" s="103"/>
    </row>
    <row r="792">
      <c r="A792" s="101"/>
      <c r="B792" s="101"/>
      <c r="C792" s="103"/>
      <c r="D792" s="103"/>
      <c r="E792" s="103"/>
      <c r="F792" s="103"/>
      <c r="G792" s="103"/>
      <c r="H792" s="103"/>
    </row>
    <row r="793">
      <c r="A793" s="101"/>
      <c r="B793" s="101"/>
      <c r="C793" s="103"/>
      <c r="D793" s="103"/>
      <c r="E793" s="103"/>
      <c r="F793" s="103"/>
      <c r="G793" s="103"/>
      <c r="H793" s="103"/>
    </row>
    <row r="794">
      <c r="A794" s="101"/>
      <c r="B794" s="101"/>
      <c r="C794" s="103"/>
      <c r="D794" s="103"/>
      <c r="E794" s="103"/>
      <c r="F794" s="103"/>
      <c r="G794" s="103"/>
      <c r="H794" s="103"/>
    </row>
    <row r="795">
      <c r="A795" s="101"/>
      <c r="B795" s="101"/>
      <c r="C795" s="103"/>
      <c r="D795" s="103"/>
      <c r="E795" s="103"/>
      <c r="F795" s="103"/>
      <c r="G795" s="103"/>
      <c r="H795" s="103"/>
    </row>
    <row r="796">
      <c r="A796" s="101"/>
      <c r="B796" s="101"/>
      <c r="C796" s="103"/>
      <c r="D796" s="103"/>
      <c r="E796" s="103"/>
      <c r="F796" s="103"/>
      <c r="G796" s="103"/>
      <c r="H796" s="103"/>
    </row>
    <row r="797">
      <c r="A797" s="101"/>
      <c r="B797" s="101"/>
      <c r="C797" s="103"/>
      <c r="D797" s="103"/>
      <c r="E797" s="103"/>
      <c r="F797" s="103"/>
      <c r="G797" s="103"/>
      <c r="H797" s="103"/>
    </row>
    <row r="798">
      <c r="A798" s="101"/>
      <c r="B798" s="101"/>
      <c r="C798" s="103"/>
      <c r="D798" s="103"/>
      <c r="E798" s="103"/>
      <c r="F798" s="103"/>
      <c r="G798" s="103"/>
      <c r="H798" s="103"/>
    </row>
    <row r="799">
      <c r="A799" s="101"/>
      <c r="B799" s="101"/>
      <c r="C799" s="103"/>
      <c r="D799" s="103"/>
      <c r="E799" s="103"/>
      <c r="F799" s="103"/>
      <c r="G799" s="103"/>
      <c r="H799" s="103"/>
    </row>
    <row r="800">
      <c r="A800" s="101"/>
      <c r="B800" s="101"/>
      <c r="C800" s="103"/>
      <c r="D800" s="103"/>
      <c r="E800" s="103"/>
      <c r="F800" s="103"/>
      <c r="G800" s="103"/>
      <c r="H800" s="103"/>
    </row>
    <row r="801">
      <c r="A801" s="101"/>
      <c r="B801" s="101"/>
      <c r="C801" s="103"/>
      <c r="D801" s="103"/>
      <c r="E801" s="103"/>
      <c r="F801" s="103"/>
      <c r="G801" s="103"/>
      <c r="H801" s="103"/>
    </row>
    <row r="802">
      <c r="A802" s="101"/>
      <c r="B802" s="101"/>
      <c r="C802" s="103"/>
      <c r="D802" s="103"/>
      <c r="E802" s="103"/>
      <c r="F802" s="103"/>
      <c r="G802" s="103"/>
      <c r="H802" s="103"/>
    </row>
    <row r="803">
      <c r="A803" s="101"/>
      <c r="B803" s="101"/>
      <c r="C803" s="103"/>
      <c r="D803" s="103"/>
      <c r="E803" s="103"/>
      <c r="F803" s="103"/>
      <c r="G803" s="103"/>
      <c r="H803" s="103"/>
    </row>
    <row r="804">
      <c r="A804" s="101"/>
      <c r="B804" s="101"/>
      <c r="C804" s="103"/>
      <c r="D804" s="103"/>
      <c r="E804" s="103"/>
      <c r="F804" s="103"/>
      <c r="G804" s="103"/>
      <c r="H804" s="103"/>
    </row>
    <row r="805">
      <c r="A805" s="101"/>
      <c r="B805" s="101"/>
      <c r="C805" s="103"/>
      <c r="D805" s="103"/>
      <c r="E805" s="103"/>
      <c r="F805" s="103"/>
      <c r="G805" s="103"/>
      <c r="H805" s="103"/>
    </row>
    <row r="806">
      <c r="A806" s="101"/>
      <c r="B806" s="101"/>
      <c r="C806" s="103"/>
      <c r="D806" s="103"/>
      <c r="E806" s="103"/>
      <c r="F806" s="103"/>
      <c r="G806" s="103"/>
      <c r="H806" s="103"/>
    </row>
    <row r="807">
      <c r="A807" s="101"/>
      <c r="B807" s="101"/>
      <c r="C807" s="103"/>
      <c r="D807" s="103"/>
      <c r="E807" s="103"/>
      <c r="F807" s="103"/>
      <c r="G807" s="103"/>
      <c r="H807" s="103"/>
    </row>
    <row r="808">
      <c r="A808" s="101"/>
      <c r="B808" s="101"/>
      <c r="C808" s="103"/>
      <c r="D808" s="103"/>
      <c r="E808" s="103"/>
      <c r="F808" s="103"/>
      <c r="G808" s="103"/>
      <c r="H808" s="103"/>
    </row>
    <row r="809">
      <c r="A809" s="101"/>
      <c r="B809" s="101"/>
      <c r="C809" s="103"/>
      <c r="D809" s="103"/>
      <c r="E809" s="103"/>
      <c r="F809" s="103"/>
      <c r="G809" s="103"/>
      <c r="H809" s="103"/>
    </row>
    <row r="810">
      <c r="A810" s="101"/>
      <c r="B810" s="101"/>
      <c r="C810" s="103"/>
      <c r="D810" s="103"/>
      <c r="E810" s="103"/>
      <c r="F810" s="103"/>
      <c r="G810" s="103"/>
      <c r="H810" s="103"/>
    </row>
    <row r="811">
      <c r="A811" s="101"/>
      <c r="B811" s="101"/>
      <c r="C811" s="103"/>
      <c r="D811" s="103"/>
      <c r="E811" s="103"/>
      <c r="F811" s="103"/>
      <c r="G811" s="103"/>
      <c r="H811" s="103"/>
    </row>
    <row r="812">
      <c r="A812" s="101"/>
      <c r="B812" s="101"/>
      <c r="C812" s="103"/>
      <c r="D812" s="103"/>
      <c r="E812" s="103"/>
      <c r="F812" s="103"/>
      <c r="G812" s="103"/>
      <c r="H812" s="103"/>
    </row>
    <row r="813">
      <c r="A813" s="101"/>
      <c r="B813" s="101"/>
      <c r="C813" s="103"/>
      <c r="D813" s="103"/>
      <c r="E813" s="103"/>
      <c r="F813" s="103"/>
      <c r="G813" s="103"/>
      <c r="H813" s="103"/>
    </row>
    <row r="814">
      <c r="A814" s="101"/>
      <c r="B814" s="101"/>
      <c r="C814" s="103"/>
      <c r="D814" s="103"/>
      <c r="E814" s="103"/>
      <c r="F814" s="103"/>
      <c r="G814" s="103"/>
      <c r="H814" s="103"/>
    </row>
    <row r="815">
      <c r="A815" s="101"/>
      <c r="B815" s="101"/>
      <c r="C815" s="103"/>
      <c r="D815" s="103"/>
      <c r="E815" s="103"/>
      <c r="F815" s="103"/>
      <c r="G815" s="103"/>
      <c r="H815" s="103"/>
    </row>
    <row r="816">
      <c r="A816" s="101"/>
      <c r="B816" s="101"/>
      <c r="C816" s="103"/>
      <c r="D816" s="103"/>
      <c r="E816" s="103"/>
      <c r="F816" s="103"/>
      <c r="G816" s="103"/>
      <c r="H816" s="103"/>
    </row>
    <row r="817">
      <c r="A817" s="101"/>
      <c r="B817" s="101"/>
      <c r="C817" s="103"/>
      <c r="D817" s="103"/>
      <c r="E817" s="103"/>
      <c r="F817" s="103"/>
      <c r="G817" s="103"/>
      <c r="H817" s="103"/>
    </row>
    <row r="818">
      <c r="A818" s="101"/>
      <c r="B818" s="101"/>
      <c r="C818" s="103"/>
      <c r="D818" s="103"/>
      <c r="E818" s="103"/>
      <c r="F818" s="103"/>
      <c r="G818" s="103"/>
      <c r="H818" s="103"/>
    </row>
    <row r="819">
      <c r="A819" s="101"/>
      <c r="B819" s="101"/>
      <c r="C819" s="103"/>
      <c r="D819" s="103"/>
      <c r="E819" s="103"/>
      <c r="F819" s="103"/>
      <c r="G819" s="103"/>
      <c r="H819" s="103"/>
    </row>
    <row r="820">
      <c r="A820" s="101"/>
      <c r="B820" s="101"/>
      <c r="C820" s="103"/>
      <c r="D820" s="103"/>
      <c r="E820" s="103"/>
      <c r="F820" s="103"/>
      <c r="G820" s="103"/>
      <c r="H820" s="103"/>
    </row>
    <row r="821">
      <c r="A821" s="101"/>
      <c r="B821" s="101"/>
      <c r="C821" s="103"/>
      <c r="D821" s="103"/>
      <c r="E821" s="103"/>
      <c r="F821" s="103"/>
      <c r="G821" s="103"/>
      <c r="H821" s="103"/>
    </row>
    <row r="822">
      <c r="A822" s="101"/>
      <c r="B822" s="101"/>
      <c r="C822" s="103"/>
      <c r="D822" s="103"/>
      <c r="E822" s="103"/>
      <c r="F822" s="103"/>
      <c r="G822" s="103"/>
      <c r="H822" s="103"/>
    </row>
    <row r="823">
      <c r="A823" s="101"/>
      <c r="B823" s="101"/>
      <c r="C823" s="103"/>
      <c r="D823" s="103"/>
      <c r="E823" s="103"/>
      <c r="F823" s="103"/>
      <c r="G823" s="103"/>
      <c r="H823" s="103"/>
    </row>
    <row r="824">
      <c r="A824" s="101"/>
      <c r="B824" s="101"/>
      <c r="C824" s="103"/>
      <c r="D824" s="103"/>
      <c r="E824" s="103"/>
      <c r="F824" s="103"/>
      <c r="G824" s="103"/>
      <c r="H824" s="103"/>
    </row>
    <row r="825">
      <c r="A825" s="101"/>
      <c r="B825" s="101"/>
      <c r="C825" s="103"/>
      <c r="D825" s="103"/>
      <c r="E825" s="103"/>
      <c r="F825" s="103"/>
      <c r="G825" s="103"/>
      <c r="H825" s="103"/>
    </row>
    <row r="826">
      <c r="A826" s="101"/>
      <c r="B826" s="101"/>
      <c r="C826" s="103"/>
      <c r="D826" s="103"/>
      <c r="E826" s="103"/>
      <c r="F826" s="103"/>
      <c r="G826" s="103"/>
      <c r="H826" s="103"/>
    </row>
    <row r="827">
      <c r="A827" s="101"/>
      <c r="B827" s="101"/>
      <c r="C827" s="103"/>
      <c r="D827" s="103"/>
      <c r="E827" s="103"/>
      <c r="F827" s="103"/>
      <c r="G827" s="103"/>
      <c r="H827" s="103"/>
    </row>
    <row r="828">
      <c r="A828" s="101"/>
      <c r="B828" s="101"/>
      <c r="C828" s="103"/>
      <c r="D828" s="103"/>
      <c r="E828" s="103"/>
      <c r="F828" s="103"/>
      <c r="G828" s="103"/>
      <c r="H828" s="103"/>
    </row>
    <row r="829">
      <c r="A829" s="101"/>
      <c r="B829" s="101"/>
      <c r="C829" s="103"/>
      <c r="D829" s="103"/>
      <c r="E829" s="103"/>
      <c r="F829" s="103"/>
      <c r="G829" s="103"/>
      <c r="H829" s="103"/>
    </row>
    <row r="830">
      <c r="A830" s="101"/>
      <c r="B830" s="101"/>
      <c r="C830" s="103"/>
      <c r="D830" s="103"/>
      <c r="E830" s="103"/>
      <c r="F830" s="103"/>
      <c r="G830" s="103"/>
      <c r="H830" s="103"/>
    </row>
    <row r="831">
      <c r="A831" s="101"/>
      <c r="B831" s="101"/>
      <c r="C831" s="103"/>
      <c r="D831" s="103"/>
      <c r="E831" s="103"/>
      <c r="F831" s="103"/>
      <c r="G831" s="103"/>
      <c r="H831" s="103"/>
    </row>
    <row r="832">
      <c r="A832" s="101"/>
      <c r="B832" s="101"/>
      <c r="C832" s="103"/>
      <c r="D832" s="103"/>
      <c r="E832" s="103"/>
      <c r="F832" s="103"/>
      <c r="G832" s="103"/>
      <c r="H832" s="103"/>
    </row>
    <row r="833">
      <c r="A833" s="101"/>
      <c r="B833" s="101"/>
      <c r="C833" s="103"/>
      <c r="D833" s="103"/>
      <c r="E833" s="103"/>
      <c r="F833" s="103"/>
      <c r="G833" s="103"/>
      <c r="H833" s="103"/>
    </row>
    <row r="834">
      <c r="A834" s="101"/>
      <c r="B834" s="101"/>
      <c r="C834" s="103"/>
      <c r="D834" s="103"/>
      <c r="E834" s="103"/>
      <c r="F834" s="103"/>
      <c r="G834" s="103"/>
      <c r="H834" s="103"/>
    </row>
    <row r="835">
      <c r="A835" s="101"/>
      <c r="B835" s="101"/>
      <c r="C835" s="103"/>
      <c r="D835" s="103"/>
      <c r="E835" s="103"/>
      <c r="F835" s="103"/>
      <c r="G835" s="103"/>
      <c r="H835" s="103"/>
    </row>
    <row r="836">
      <c r="A836" s="101"/>
      <c r="B836" s="101"/>
      <c r="C836" s="103"/>
      <c r="D836" s="103"/>
      <c r="E836" s="103"/>
      <c r="F836" s="103"/>
      <c r="G836" s="103"/>
      <c r="H836" s="103"/>
    </row>
    <row r="837">
      <c r="A837" s="101"/>
      <c r="B837" s="101"/>
      <c r="C837" s="103"/>
      <c r="D837" s="103"/>
      <c r="E837" s="103"/>
      <c r="F837" s="103"/>
      <c r="G837" s="103"/>
      <c r="H837" s="103"/>
    </row>
    <row r="838">
      <c r="A838" s="101"/>
      <c r="B838" s="101"/>
      <c r="C838" s="103"/>
      <c r="D838" s="103"/>
      <c r="E838" s="103"/>
      <c r="F838" s="103"/>
      <c r="G838" s="103"/>
      <c r="H838" s="103"/>
    </row>
    <row r="839">
      <c r="A839" s="101"/>
      <c r="B839" s="101"/>
      <c r="C839" s="103"/>
      <c r="D839" s="103"/>
      <c r="E839" s="103"/>
      <c r="F839" s="103"/>
      <c r="G839" s="103"/>
      <c r="H839" s="103"/>
    </row>
    <row r="840">
      <c r="A840" s="101"/>
      <c r="B840" s="101"/>
      <c r="C840" s="103"/>
      <c r="D840" s="103"/>
      <c r="E840" s="103"/>
      <c r="F840" s="103"/>
      <c r="G840" s="103"/>
      <c r="H840" s="103"/>
    </row>
    <row r="841">
      <c r="A841" s="101"/>
      <c r="B841" s="101"/>
      <c r="C841" s="103"/>
      <c r="D841" s="103"/>
      <c r="E841" s="103"/>
      <c r="F841" s="103"/>
      <c r="G841" s="103"/>
      <c r="H841" s="103"/>
    </row>
    <row r="842">
      <c r="A842" s="101"/>
      <c r="B842" s="101"/>
      <c r="C842" s="103"/>
      <c r="D842" s="103"/>
      <c r="E842" s="103"/>
      <c r="F842" s="103"/>
      <c r="G842" s="103"/>
      <c r="H842" s="103"/>
    </row>
    <row r="843">
      <c r="A843" s="101"/>
      <c r="B843" s="101"/>
      <c r="C843" s="103"/>
      <c r="D843" s="103"/>
      <c r="E843" s="103"/>
      <c r="F843" s="103"/>
      <c r="G843" s="103"/>
      <c r="H843" s="103"/>
    </row>
    <row r="844">
      <c r="A844" s="101"/>
      <c r="B844" s="101"/>
      <c r="C844" s="103"/>
      <c r="D844" s="103"/>
      <c r="E844" s="103"/>
      <c r="F844" s="103"/>
      <c r="G844" s="103"/>
      <c r="H844" s="103"/>
    </row>
    <row r="845">
      <c r="A845" s="101"/>
      <c r="B845" s="101"/>
      <c r="C845" s="103"/>
      <c r="D845" s="103"/>
      <c r="E845" s="103"/>
      <c r="F845" s="103"/>
      <c r="G845" s="103"/>
      <c r="H845" s="103"/>
    </row>
    <row r="846">
      <c r="A846" s="101"/>
      <c r="B846" s="101"/>
      <c r="C846" s="103"/>
      <c r="D846" s="103"/>
      <c r="E846" s="103"/>
      <c r="F846" s="103"/>
      <c r="G846" s="103"/>
      <c r="H846" s="103"/>
    </row>
    <row r="847">
      <c r="A847" s="101"/>
      <c r="B847" s="101"/>
      <c r="C847" s="103"/>
      <c r="D847" s="103"/>
      <c r="E847" s="103"/>
      <c r="F847" s="103"/>
      <c r="G847" s="103"/>
      <c r="H847" s="103"/>
    </row>
    <row r="848">
      <c r="A848" s="101"/>
      <c r="B848" s="101"/>
      <c r="C848" s="103"/>
      <c r="D848" s="103"/>
      <c r="E848" s="103"/>
      <c r="F848" s="103"/>
      <c r="G848" s="103"/>
      <c r="H848" s="103"/>
    </row>
    <row r="849">
      <c r="A849" s="101"/>
      <c r="B849" s="101"/>
      <c r="C849" s="103"/>
      <c r="D849" s="103"/>
      <c r="E849" s="103"/>
      <c r="F849" s="103"/>
      <c r="G849" s="103"/>
      <c r="H849" s="103"/>
    </row>
    <row r="850">
      <c r="A850" s="101"/>
      <c r="B850" s="101"/>
      <c r="C850" s="103"/>
      <c r="D850" s="103"/>
      <c r="E850" s="103"/>
      <c r="F850" s="103"/>
      <c r="G850" s="103"/>
      <c r="H850" s="103"/>
    </row>
    <row r="851">
      <c r="A851" s="101"/>
      <c r="B851" s="101"/>
      <c r="C851" s="103"/>
      <c r="D851" s="103"/>
      <c r="E851" s="103"/>
      <c r="F851" s="103"/>
      <c r="G851" s="103"/>
      <c r="H851" s="103"/>
    </row>
    <row r="852">
      <c r="A852" s="101"/>
      <c r="B852" s="101"/>
      <c r="C852" s="103"/>
      <c r="D852" s="103"/>
      <c r="E852" s="103"/>
      <c r="F852" s="103"/>
      <c r="G852" s="103"/>
      <c r="H852" s="103"/>
    </row>
    <row r="853">
      <c r="A853" s="101"/>
      <c r="B853" s="101"/>
      <c r="C853" s="103"/>
      <c r="D853" s="103"/>
      <c r="E853" s="103"/>
      <c r="F853" s="103"/>
      <c r="G853" s="103"/>
      <c r="H853" s="103"/>
    </row>
    <row r="854">
      <c r="A854" s="101"/>
      <c r="B854" s="101"/>
      <c r="C854" s="103"/>
      <c r="D854" s="103"/>
      <c r="E854" s="103"/>
      <c r="F854" s="103"/>
      <c r="G854" s="103"/>
      <c r="H854" s="103"/>
    </row>
    <row r="855">
      <c r="A855" s="101"/>
      <c r="B855" s="101"/>
      <c r="C855" s="103"/>
      <c r="D855" s="103"/>
      <c r="E855" s="103"/>
      <c r="F855" s="103"/>
      <c r="G855" s="103"/>
      <c r="H855" s="103"/>
    </row>
    <row r="856">
      <c r="A856" s="101"/>
      <c r="B856" s="101"/>
      <c r="C856" s="103"/>
      <c r="D856" s="103"/>
      <c r="E856" s="103"/>
      <c r="F856" s="103"/>
      <c r="G856" s="103"/>
      <c r="H856" s="103"/>
    </row>
    <row r="857">
      <c r="A857" s="101"/>
      <c r="B857" s="101"/>
      <c r="C857" s="103"/>
      <c r="D857" s="103"/>
      <c r="E857" s="103"/>
      <c r="F857" s="103"/>
      <c r="G857" s="103"/>
      <c r="H857" s="103"/>
    </row>
    <row r="858">
      <c r="A858" s="101"/>
      <c r="B858" s="101"/>
      <c r="C858" s="103"/>
      <c r="D858" s="103"/>
      <c r="E858" s="103"/>
      <c r="F858" s="103"/>
      <c r="G858" s="103"/>
      <c r="H858" s="103"/>
    </row>
    <row r="859">
      <c r="A859" s="101"/>
      <c r="B859" s="101"/>
      <c r="C859" s="103"/>
      <c r="D859" s="103"/>
      <c r="E859" s="103"/>
      <c r="F859" s="103"/>
      <c r="G859" s="103"/>
      <c r="H859" s="103"/>
    </row>
    <row r="860">
      <c r="A860" s="101"/>
      <c r="B860" s="101"/>
      <c r="C860" s="103"/>
      <c r="D860" s="103"/>
      <c r="E860" s="103"/>
      <c r="F860" s="103"/>
      <c r="G860" s="103"/>
      <c r="H860" s="103"/>
    </row>
    <row r="861">
      <c r="A861" s="101"/>
      <c r="B861" s="101"/>
      <c r="C861" s="103"/>
      <c r="D861" s="103"/>
      <c r="E861" s="103"/>
      <c r="F861" s="103"/>
      <c r="G861" s="103"/>
      <c r="H861" s="103"/>
    </row>
    <row r="862">
      <c r="A862" s="101"/>
      <c r="B862" s="101"/>
      <c r="C862" s="103"/>
      <c r="D862" s="103"/>
      <c r="E862" s="103"/>
      <c r="F862" s="103"/>
      <c r="G862" s="103"/>
      <c r="H862" s="103"/>
    </row>
    <row r="863">
      <c r="A863" s="101"/>
      <c r="B863" s="101"/>
      <c r="C863" s="103"/>
      <c r="D863" s="103"/>
      <c r="E863" s="103"/>
      <c r="F863" s="103"/>
      <c r="G863" s="103"/>
      <c r="H863" s="103"/>
    </row>
    <row r="864">
      <c r="A864" s="101"/>
      <c r="B864" s="101"/>
      <c r="C864" s="103"/>
      <c r="D864" s="103"/>
      <c r="E864" s="103"/>
      <c r="F864" s="103"/>
      <c r="G864" s="103"/>
      <c r="H864" s="103"/>
    </row>
    <row r="865">
      <c r="A865" s="101"/>
      <c r="B865" s="101"/>
      <c r="C865" s="103"/>
      <c r="D865" s="103"/>
      <c r="E865" s="103"/>
      <c r="F865" s="103"/>
      <c r="G865" s="103"/>
      <c r="H865" s="103"/>
    </row>
    <row r="866">
      <c r="A866" s="101"/>
      <c r="B866" s="101"/>
      <c r="C866" s="103"/>
      <c r="D866" s="103"/>
      <c r="E866" s="103"/>
      <c r="F866" s="103"/>
      <c r="G866" s="103"/>
      <c r="H866" s="103"/>
    </row>
    <row r="867">
      <c r="A867" s="101"/>
      <c r="B867" s="101"/>
      <c r="C867" s="103"/>
      <c r="D867" s="103"/>
      <c r="E867" s="103"/>
      <c r="F867" s="103"/>
      <c r="G867" s="103"/>
      <c r="H867" s="103"/>
    </row>
    <row r="868">
      <c r="A868" s="101"/>
      <c r="B868" s="101"/>
      <c r="C868" s="103"/>
      <c r="D868" s="103"/>
      <c r="E868" s="103"/>
      <c r="F868" s="103"/>
      <c r="G868" s="103"/>
      <c r="H868" s="103"/>
    </row>
    <row r="869">
      <c r="A869" s="101"/>
      <c r="B869" s="101"/>
      <c r="C869" s="103"/>
      <c r="D869" s="103"/>
      <c r="E869" s="103"/>
      <c r="F869" s="103"/>
      <c r="G869" s="103"/>
      <c r="H869" s="103"/>
    </row>
    <row r="870">
      <c r="A870" s="101"/>
      <c r="B870" s="101"/>
      <c r="C870" s="103"/>
      <c r="D870" s="103"/>
      <c r="E870" s="103"/>
      <c r="F870" s="103"/>
      <c r="G870" s="103"/>
      <c r="H870" s="103"/>
    </row>
    <row r="871">
      <c r="A871" s="101"/>
      <c r="B871" s="101"/>
      <c r="C871" s="103"/>
      <c r="D871" s="103"/>
      <c r="E871" s="103"/>
      <c r="F871" s="103"/>
      <c r="G871" s="103"/>
      <c r="H871" s="103"/>
    </row>
    <row r="872">
      <c r="A872" s="101"/>
      <c r="B872" s="101"/>
      <c r="C872" s="103"/>
      <c r="D872" s="103"/>
      <c r="E872" s="103"/>
      <c r="F872" s="103"/>
      <c r="G872" s="103"/>
      <c r="H872" s="103"/>
    </row>
    <row r="873">
      <c r="A873" s="101"/>
      <c r="B873" s="101"/>
      <c r="C873" s="103"/>
      <c r="D873" s="103"/>
      <c r="E873" s="103"/>
      <c r="F873" s="103"/>
      <c r="G873" s="103"/>
      <c r="H873" s="103"/>
    </row>
    <row r="874">
      <c r="A874" s="101"/>
      <c r="B874" s="101"/>
      <c r="C874" s="103"/>
      <c r="D874" s="103"/>
      <c r="E874" s="103"/>
      <c r="F874" s="103"/>
      <c r="G874" s="103"/>
      <c r="H874" s="103"/>
    </row>
    <row r="875">
      <c r="A875" s="101"/>
      <c r="B875" s="101"/>
      <c r="C875" s="103"/>
      <c r="D875" s="103"/>
      <c r="E875" s="103"/>
      <c r="F875" s="103"/>
      <c r="G875" s="103"/>
      <c r="H875" s="103"/>
    </row>
    <row r="876">
      <c r="A876" s="101"/>
      <c r="B876" s="101"/>
      <c r="C876" s="103"/>
      <c r="D876" s="103"/>
      <c r="E876" s="103"/>
      <c r="F876" s="103"/>
      <c r="G876" s="103"/>
      <c r="H876" s="103"/>
    </row>
    <row r="877">
      <c r="A877" s="101"/>
      <c r="B877" s="101"/>
      <c r="C877" s="103"/>
      <c r="D877" s="103"/>
      <c r="E877" s="103"/>
      <c r="F877" s="103"/>
      <c r="G877" s="103"/>
      <c r="H877" s="103"/>
    </row>
    <row r="878">
      <c r="A878" s="101"/>
      <c r="B878" s="101"/>
      <c r="C878" s="103"/>
      <c r="D878" s="103"/>
      <c r="E878" s="103"/>
      <c r="F878" s="103"/>
      <c r="G878" s="103"/>
      <c r="H878" s="103"/>
    </row>
    <row r="879">
      <c r="A879" s="101"/>
      <c r="B879" s="101"/>
      <c r="C879" s="103"/>
      <c r="D879" s="103"/>
      <c r="E879" s="103"/>
      <c r="F879" s="103"/>
      <c r="G879" s="103"/>
      <c r="H879" s="103"/>
    </row>
    <row r="880">
      <c r="A880" s="101"/>
      <c r="B880" s="101"/>
      <c r="C880" s="103"/>
      <c r="D880" s="103"/>
      <c r="E880" s="103"/>
      <c r="F880" s="103"/>
      <c r="G880" s="103"/>
      <c r="H880" s="103"/>
    </row>
    <row r="881">
      <c r="A881" s="101"/>
      <c r="B881" s="101"/>
      <c r="C881" s="103"/>
      <c r="D881" s="103"/>
      <c r="E881" s="103"/>
      <c r="F881" s="103"/>
      <c r="G881" s="103"/>
      <c r="H881" s="103"/>
    </row>
    <row r="882">
      <c r="A882" s="101"/>
      <c r="B882" s="101"/>
      <c r="C882" s="103"/>
      <c r="D882" s="103"/>
      <c r="E882" s="103"/>
      <c r="F882" s="103"/>
      <c r="G882" s="103"/>
      <c r="H882" s="103"/>
    </row>
    <row r="883">
      <c r="A883" s="101"/>
      <c r="B883" s="101"/>
      <c r="C883" s="103"/>
      <c r="D883" s="103"/>
      <c r="E883" s="103"/>
      <c r="F883" s="103"/>
      <c r="G883" s="103"/>
      <c r="H883" s="103"/>
    </row>
    <row r="884">
      <c r="A884" s="101"/>
      <c r="B884" s="101"/>
      <c r="C884" s="103"/>
      <c r="D884" s="103"/>
      <c r="E884" s="103"/>
      <c r="F884" s="103"/>
      <c r="G884" s="103"/>
      <c r="H884" s="103"/>
    </row>
    <row r="885">
      <c r="A885" s="101"/>
      <c r="B885" s="101"/>
      <c r="C885" s="103"/>
      <c r="D885" s="103"/>
      <c r="E885" s="103"/>
      <c r="F885" s="103"/>
      <c r="G885" s="103"/>
      <c r="H885" s="103"/>
    </row>
    <row r="886">
      <c r="A886" s="101"/>
      <c r="B886" s="101"/>
      <c r="C886" s="103"/>
      <c r="D886" s="103"/>
      <c r="E886" s="103"/>
      <c r="F886" s="103"/>
      <c r="G886" s="103"/>
      <c r="H886" s="103"/>
    </row>
    <row r="887">
      <c r="A887" s="101"/>
      <c r="B887" s="101"/>
      <c r="C887" s="103"/>
      <c r="D887" s="103"/>
      <c r="E887" s="103"/>
      <c r="F887" s="103"/>
      <c r="G887" s="103"/>
      <c r="H887" s="103"/>
    </row>
    <row r="888">
      <c r="A888" s="101"/>
      <c r="B888" s="101"/>
      <c r="C888" s="103"/>
      <c r="D888" s="103"/>
      <c r="E888" s="103"/>
      <c r="F888" s="103"/>
      <c r="G888" s="103"/>
      <c r="H888" s="103"/>
    </row>
    <row r="889">
      <c r="A889" s="101"/>
      <c r="B889" s="101"/>
      <c r="C889" s="103"/>
      <c r="D889" s="103"/>
      <c r="E889" s="103"/>
      <c r="F889" s="103"/>
      <c r="G889" s="103"/>
      <c r="H889" s="103"/>
    </row>
    <row r="890">
      <c r="A890" s="101"/>
      <c r="B890" s="101"/>
      <c r="C890" s="103"/>
      <c r="D890" s="103"/>
      <c r="E890" s="103"/>
      <c r="F890" s="103"/>
      <c r="G890" s="103"/>
      <c r="H890" s="103"/>
    </row>
    <row r="891">
      <c r="A891" s="101"/>
      <c r="B891" s="101"/>
      <c r="C891" s="103"/>
      <c r="D891" s="103"/>
      <c r="E891" s="103"/>
      <c r="F891" s="103"/>
      <c r="G891" s="103"/>
      <c r="H891" s="103"/>
    </row>
    <row r="892">
      <c r="A892" s="101"/>
      <c r="B892" s="101"/>
      <c r="C892" s="103"/>
      <c r="D892" s="103"/>
      <c r="E892" s="103"/>
      <c r="F892" s="103"/>
      <c r="G892" s="103"/>
      <c r="H892" s="103"/>
    </row>
    <row r="893">
      <c r="A893" s="101"/>
      <c r="B893" s="101"/>
      <c r="C893" s="103"/>
      <c r="D893" s="103"/>
      <c r="E893" s="103"/>
      <c r="F893" s="103"/>
      <c r="G893" s="103"/>
      <c r="H893" s="103"/>
    </row>
    <row r="894">
      <c r="A894" s="101"/>
      <c r="B894" s="101"/>
      <c r="C894" s="103"/>
      <c r="D894" s="103"/>
      <c r="E894" s="103"/>
      <c r="F894" s="103"/>
      <c r="G894" s="103"/>
      <c r="H894" s="103"/>
    </row>
    <row r="895">
      <c r="A895" s="101"/>
      <c r="B895" s="101"/>
      <c r="C895" s="103"/>
      <c r="D895" s="103"/>
      <c r="E895" s="103"/>
      <c r="F895" s="103"/>
      <c r="G895" s="103"/>
      <c r="H895" s="103"/>
    </row>
    <row r="896">
      <c r="A896" s="101"/>
      <c r="B896" s="101"/>
      <c r="C896" s="103"/>
      <c r="D896" s="103"/>
      <c r="E896" s="103"/>
      <c r="F896" s="103"/>
      <c r="G896" s="103"/>
      <c r="H896" s="103"/>
    </row>
    <row r="897">
      <c r="A897" s="101"/>
      <c r="B897" s="101"/>
      <c r="C897" s="103"/>
      <c r="D897" s="103"/>
      <c r="E897" s="103"/>
      <c r="F897" s="103"/>
      <c r="G897" s="103"/>
      <c r="H897" s="103"/>
    </row>
    <row r="898">
      <c r="A898" s="101"/>
      <c r="B898" s="101"/>
      <c r="C898" s="103"/>
      <c r="D898" s="103"/>
      <c r="E898" s="103"/>
      <c r="F898" s="103"/>
      <c r="G898" s="103"/>
      <c r="H898" s="103"/>
    </row>
    <row r="899">
      <c r="A899" s="101"/>
      <c r="B899" s="101"/>
      <c r="C899" s="103"/>
      <c r="D899" s="103"/>
      <c r="E899" s="103"/>
      <c r="F899" s="103"/>
      <c r="G899" s="103"/>
      <c r="H899" s="103"/>
    </row>
    <row r="900">
      <c r="A900" s="101"/>
      <c r="B900" s="101"/>
      <c r="C900" s="103"/>
      <c r="D900" s="103"/>
      <c r="E900" s="103"/>
      <c r="F900" s="103"/>
      <c r="G900" s="103"/>
      <c r="H900" s="103"/>
    </row>
    <row r="901">
      <c r="A901" s="101"/>
      <c r="B901" s="101"/>
      <c r="C901" s="103"/>
      <c r="D901" s="103"/>
      <c r="E901" s="103"/>
      <c r="F901" s="103"/>
      <c r="G901" s="103"/>
      <c r="H901" s="103"/>
    </row>
    <row r="902">
      <c r="A902" s="101"/>
      <c r="B902" s="101"/>
      <c r="C902" s="103"/>
      <c r="D902" s="103"/>
      <c r="E902" s="103"/>
      <c r="F902" s="103"/>
      <c r="G902" s="103"/>
      <c r="H902" s="103"/>
    </row>
    <row r="903">
      <c r="A903" s="101"/>
      <c r="B903" s="101"/>
      <c r="C903" s="103"/>
      <c r="D903" s="103"/>
      <c r="E903" s="103"/>
      <c r="F903" s="103"/>
      <c r="G903" s="103"/>
      <c r="H903" s="103"/>
    </row>
    <row r="904">
      <c r="A904" s="101"/>
      <c r="B904" s="101"/>
      <c r="C904" s="103"/>
      <c r="D904" s="103"/>
      <c r="E904" s="103"/>
      <c r="F904" s="103"/>
      <c r="G904" s="103"/>
      <c r="H904" s="103"/>
    </row>
    <row r="905">
      <c r="A905" s="101"/>
      <c r="B905" s="101"/>
      <c r="C905" s="103"/>
      <c r="D905" s="103"/>
      <c r="E905" s="103"/>
      <c r="F905" s="103"/>
      <c r="G905" s="103"/>
      <c r="H905" s="103"/>
    </row>
    <row r="906">
      <c r="A906" s="101"/>
      <c r="B906" s="101"/>
      <c r="C906" s="103"/>
      <c r="D906" s="103"/>
      <c r="E906" s="103"/>
      <c r="F906" s="103"/>
      <c r="G906" s="103"/>
      <c r="H906" s="103"/>
    </row>
    <row r="907">
      <c r="A907" s="101"/>
      <c r="B907" s="101"/>
      <c r="C907" s="103"/>
      <c r="D907" s="103"/>
      <c r="E907" s="103"/>
      <c r="F907" s="103"/>
      <c r="G907" s="103"/>
      <c r="H907" s="103"/>
    </row>
    <row r="908">
      <c r="A908" s="101"/>
      <c r="B908" s="101"/>
      <c r="C908" s="103"/>
      <c r="D908" s="103"/>
      <c r="E908" s="103"/>
      <c r="F908" s="103"/>
      <c r="G908" s="103"/>
      <c r="H908" s="103"/>
    </row>
    <row r="909">
      <c r="A909" s="101"/>
      <c r="B909" s="101"/>
      <c r="C909" s="103"/>
      <c r="D909" s="103"/>
      <c r="E909" s="103"/>
      <c r="F909" s="103"/>
      <c r="G909" s="103"/>
      <c r="H909" s="103"/>
    </row>
    <row r="910">
      <c r="A910" s="101"/>
      <c r="B910" s="101"/>
      <c r="C910" s="103"/>
      <c r="D910" s="103"/>
      <c r="E910" s="103"/>
      <c r="F910" s="103"/>
      <c r="G910" s="103"/>
      <c r="H910" s="103"/>
    </row>
    <row r="911">
      <c r="A911" s="101"/>
      <c r="B911" s="101"/>
      <c r="C911" s="103"/>
      <c r="D911" s="103"/>
      <c r="E911" s="103"/>
      <c r="F911" s="103"/>
      <c r="G911" s="103"/>
      <c r="H911" s="103"/>
    </row>
    <row r="912">
      <c r="A912" s="101"/>
      <c r="B912" s="101"/>
      <c r="C912" s="103"/>
      <c r="D912" s="103"/>
      <c r="E912" s="103"/>
      <c r="F912" s="103"/>
      <c r="G912" s="103"/>
      <c r="H912" s="103"/>
    </row>
    <row r="913">
      <c r="A913" s="101"/>
      <c r="B913" s="101"/>
      <c r="C913" s="103"/>
      <c r="D913" s="103"/>
      <c r="E913" s="103"/>
      <c r="F913" s="103"/>
      <c r="G913" s="103"/>
      <c r="H913" s="103"/>
    </row>
    <row r="914">
      <c r="A914" s="101"/>
      <c r="B914" s="101"/>
      <c r="C914" s="103"/>
      <c r="D914" s="103"/>
      <c r="E914" s="103"/>
      <c r="F914" s="103"/>
      <c r="G914" s="103"/>
      <c r="H914" s="103"/>
    </row>
    <row r="915">
      <c r="A915" s="101"/>
      <c r="B915" s="101"/>
      <c r="C915" s="103"/>
      <c r="D915" s="103"/>
      <c r="E915" s="103"/>
      <c r="F915" s="103"/>
      <c r="G915" s="103"/>
      <c r="H915" s="103"/>
    </row>
    <row r="916">
      <c r="A916" s="101"/>
      <c r="B916" s="101"/>
      <c r="C916" s="103"/>
      <c r="D916" s="103"/>
      <c r="E916" s="103"/>
      <c r="F916" s="103"/>
      <c r="G916" s="103"/>
      <c r="H916" s="103"/>
    </row>
    <row r="917">
      <c r="A917" s="101"/>
      <c r="B917" s="101"/>
      <c r="C917" s="103"/>
      <c r="D917" s="103"/>
      <c r="E917" s="103"/>
      <c r="F917" s="103"/>
      <c r="G917" s="103"/>
      <c r="H917" s="103"/>
    </row>
    <row r="918">
      <c r="A918" s="101"/>
      <c r="B918" s="101"/>
      <c r="C918" s="103"/>
      <c r="D918" s="103"/>
      <c r="E918" s="103"/>
      <c r="F918" s="103"/>
      <c r="G918" s="103"/>
      <c r="H918" s="103"/>
    </row>
    <row r="919">
      <c r="A919" s="101"/>
      <c r="B919" s="101"/>
      <c r="C919" s="103"/>
      <c r="D919" s="103"/>
      <c r="E919" s="103"/>
      <c r="F919" s="103"/>
      <c r="G919" s="103"/>
      <c r="H919" s="103"/>
    </row>
    <row r="920">
      <c r="A920" s="101"/>
      <c r="B920" s="101"/>
      <c r="C920" s="103"/>
      <c r="D920" s="103"/>
      <c r="E920" s="103"/>
      <c r="F920" s="103"/>
      <c r="G920" s="103"/>
      <c r="H920" s="103"/>
    </row>
    <row r="921">
      <c r="A921" s="101"/>
      <c r="B921" s="101"/>
      <c r="C921" s="103"/>
      <c r="D921" s="103"/>
      <c r="E921" s="103"/>
      <c r="F921" s="103"/>
      <c r="G921" s="103"/>
      <c r="H921" s="103"/>
    </row>
    <row r="922">
      <c r="A922" s="101"/>
      <c r="B922" s="101"/>
      <c r="C922" s="103"/>
      <c r="D922" s="103"/>
      <c r="E922" s="103"/>
      <c r="F922" s="103"/>
      <c r="G922" s="103"/>
      <c r="H922" s="103"/>
    </row>
    <row r="923">
      <c r="A923" s="101"/>
      <c r="B923" s="101"/>
      <c r="C923" s="103"/>
      <c r="D923" s="103"/>
      <c r="E923" s="103"/>
      <c r="F923" s="103"/>
      <c r="G923" s="103"/>
      <c r="H923" s="103"/>
    </row>
    <row r="924">
      <c r="A924" s="101"/>
      <c r="B924" s="101"/>
      <c r="C924" s="103"/>
      <c r="D924" s="103"/>
      <c r="E924" s="103"/>
      <c r="F924" s="103"/>
      <c r="G924" s="103"/>
      <c r="H924" s="103"/>
    </row>
    <row r="925">
      <c r="A925" s="101"/>
      <c r="B925" s="101"/>
      <c r="C925" s="103"/>
      <c r="D925" s="103"/>
      <c r="E925" s="103"/>
      <c r="F925" s="103"/>
      <c r="G925" s="103"/>
      <c r="H925" s="103"/>
    </row>
    <row r="926">
      <c r="A926" s="101"/>
      <c r="B926" s="101"/>
      <c r="C926" s="103"/>
      <c r="D926" s="103"/>
      <c r="E926" s="103"/>
      <c r="F926" s="103"/>
      <c r="G926" s="103"/>
      <c r="H926" s="103"/>
    </row>
    <row r="927">
      <c r="A927" s="101"/>
      <c r="B927" s="101"/>
      <c r="C927" s="103"/>
      <c r="D927" s="103"/>
      <c r="E927" s="103"/>
      <c r="F927" s="103"/>
      <c r="G927" s="103"/>
      <c r="H927" s="103"/>
    </row>
    <row r="928">
      <c r="A928" s="101"/>
      <c r="B928" s="101"/>
      <c r="C928" s="103"/>
      <c r="D928" s="103"/>
      <c r="E928" s="103"/>
      <c r="F928" s="103"/>
      <c r="G928" s="103"/>
      <c r="H928" s="103"/>
    </row>
    <row r="929">
      <c r="A929" s="101"/>
      <c r="B929" s="101"/>
      <c r="C929" s="103"/>
      <c r="D929" s="103"/>
      <c r="E929" s="103"/>
      <c r="F929" s="103"/>
      <c r="G929" s="103"/>
      <c r="H929" s="103"/>
    </row>
    <row r="930">
      <c r="A930" s="101"/>
      <c r="B930" s="101"/>
      <c r="C930" s="103"/>
      <c r="D930" s="103"/>
      <c r="E930" s="103"/>
      <c r="F930" s="103"/>
      <c r="G930" s="103"/>
      <c r="H930" s="103"/>
    </row>
    <row r="931">
      <c r="A931" s="101"/>
      <c r="B931" s="101"/>
      <c r="C931" s="103"/>
      <c r="D931" s="103"/>
      <c r="E931" s="103"/>
      <c r="F931" s="103"/>
      <c r="G931" s="103"/>
      <c r="H931" s="103"/>
    </row>
    <row r="932">
      <c r="A932" s="101"/>
      <c r="B932" s="101"/>
      <c r="C932" s="103"/>
      <c r="D932" s="103"/>
      <c r="E932" s="103"/>
      <c r="F932" s="103"/>
      <c r="G932" s="103"/>
      <c r="H932" s="103"/>
    </row>
    <row r="933">
      <c r="A933" s="101"/>
      <c r="B933" s="101"/>
      <c r="C933" s="103"/>
      <c r="D933" s="103"/>
      <c r="E933" s="103"/>
      <c r="F933" s="103"/>
      <c r="G933" s="103"/>
      <c r="H933" s="103"/>
    </row>
    <row r="934">
      <c r="A934" s="101"/>
      <c r="B934" s="101"/>
      <c r="C934" s="103"/>
      <c r="D934" s="103"/>
      <c r="E934" s="103"/>
      <c r="F934" s="103"/>
      <c r="G934" s="103"/>
      <c r="H934" s="103"/>
    </row>
    <row r="935">
      <c r="A935" s="101"/>
      <c r="B935" s="101"/>
      <c r="C935" s="103"/>
      <c r="D935" s="103"/>
      <c r="E935" s="103"/>
      <c r="F935" s="103"/>
      <c r="G935" s="103"/>
      <c r="H935" s="103"/>
    </row>
    <row r="936">
      <c r="A936" s="101"/>
      <c r="B936" s="101"/>
      <c r="C936" s="103"/>
      <c r="D936" s="103"/>
      <c r="E936" s="103"/>
      <c r="F936" s="103"/>
      <c r="G936" s="103"/>
      <c r="H936" s="103"/>
    </row>
    <row r="937">
      <c r="A937" s="101"/>
      <c r="B937" s="101"/>
      <c r="C937" s="103"/>
      <c r="D937" s="103"/>
      <c r="E937" s="103"/>
      <c r="F937" s="103"/>
      <c r="G937" s="103"/>
      <c r="H937" s="103"/>
    </row>
    <row r="938">
      <c r="A938" s="101"/>
      <c r="B938" s="101"/>
      <c r="C938" s="103"/>
      <c r="D938" s="103"/>
      <c r="E938" s="103"/>
      <c r="F938" s="103"/>
      <c r="G938" s="103"/>
      <c r="H938" s="103"/>
    </row>
    <row r="939">
      <c r="A939" s="101"/>
      <c r="B939" s="101"/>
      <c r="C939" s="103"/>
      <c r="D939" s="103"/>
      <c r="E939" s="103"/>
      <c r="F939" s="103"/>
      <c r="G939" s="103"/>
      <c r="H939" s="103"/>
    </row>
    <row r="940">
      <c r="A940" s="101"/>
      <c r="B940" s="101"/>
      <c r="C940" s="103"/>
      <c r="D940" s="103"/>
      <c r="E940" s="103"/>
      <c r="F940" s="103"/>
      <c r="G940" s="103"/>
      <c r="H940" s="103"/>
    </row>
    <row r="941">
      <c r="A941" s="101"/>
      <c r="B941" s="101"/>
      <c r="C941" s="103"/>
      <c r="D941" s="103"/>
      <c r="E941" s="103"/>
      <c r="F941" s="103"/>
      <c r="G941" s="103"/>
      <c r="H941" s="103"/>
    </row>
    <row r="942">
      <c r="A942" s="101"/>
      <c r="B942" s="101"/>
      <c r="C942" s="103"/>
      <c r="D942" s="103"/>
      <c r="E942" s="103"/>
      <c r="F942" s="103"/>
      <c r="G942" s="103"/>
      <c r="H942" s="103"/>
    </row>
    <row r="943">
      <c r="A943" s="101"/>
      <c r="B943" s="101"/>
      <c r="C943" s="103"/>
      <c r="D943" s="103"/>
      <c r="E943" s="103"/>
      <c r="F943" s="103"/>
      <c r="G943" s="103"/>
      <c r="H943" s="103"/>
    </row>
    <row r="944">
      <c r="A944" s="101"/>
      <c r="B944" s="101"/>
      <c r="C944" s="103"/>
      <c r="D944" s="103"/>
      <c r="E944" s="103"/>
      <c r="F944" s="103"/>
      <c r="G944" s="103"/>
      <c r="H944" s="103"/>
    </row>
    <row r="945">
      <c r="A945" s="101"/>
      <c r="B945" s="101"/>
      <c r="C945" s="103"/>
      <c r="D945" s="103"/>
      <c r="E945" s="103"/>
      <c r="F945" s="103"/>
      <c r="G945" s="103"/>
      <c r="H945" s="103"/>
    </row>
    <row r="946">
      <c r="A946" s="101"/>
      <c r="B946" s="101"/>
      <c r="C946" s="103"/>
      <c r="D946" s="103"/>
      <c r="E946" s="103"/>
      <c r="F946" s="103"/>
      <c r="G946" s="103"/>
      <c r="H946" s="103"/>
    </row>
    <row r="947">
      <c r="A947" s="101"/>
      <c r="B947" s="101"/>
      <c r="C947" s="103"/>
      <c r="D947" s="103"/>
      <c r="E947" s="103"/>
      <c r="F947" s="103"/>
      <c r="G947" s="103"/>
      <c r="H947" s="103"/>
    </row>
    <row r="948">
      <c r="A948" s="101"/>
      <c r="B948" s="101"/>
      <c r="C948" s="103"/>
      <c r="D948" s="103"/>
      <c r="E948" s="103"/>
      <c r="F948" s="103"/>
      <c r="G948" s="103"/>
      <c r="H948" s="103"/>
    </row>
    <row r="949">
      <c r="A949" s="101"/>
      <c r="B949" s="101"/>
      <c r="C949" s="103"/>
      <c r="D949" s="103"/>
      <c r="E949" s="103"/>
      <c r="F949" s="103"/>
      <c r="G949" s="103"/>
      <c r="H949" s="103"/>
    </row>
    <row r="950">
      <c r="A950" s="101"/>
      <c r="B950" s="101"/>
      <c r="C950" s="103"/>
      <c r="D950" s="103"/>
      <c r="E950" s="103"/>
      <c r="F950" s="103"/>
      <c r="G950" s="103"/>
      <c r="H950" s="103"/>
    </row>
    <row r="951">
      <c r="A951" s="101"/>
      <c r="B951" s="101"/>
      <c r="C951" s="103"/>
      <c r="D951" s="103"/>
      <c r="E951" s="103"/>
      <c r="F951" s="103"/>
      <c r="G951" s="103"/>
      <c r="H951" s="103"/>
    </row>
    <row r="952">
      <c r="A952" s="101"/>
      <c r="B952" s="101"/>
      <c r="C952" s="103"/>
      <c r="D952" s="103"/>
      <c r="E952" s="103"/>
      <c r="F952" s="103"/>
      <c r="G952" s="103"/>
      <c r="H952" s="103"/>
    </row>
    <row r="953">
      <c r="A953" s="101"/>
      <c r="B953" s="101"/>
      <c r="C953" s="103"/>
      <c r="D953" s="103"/>
      <c r="E953" s="103"/>
      <c r="F953" s="103"/>
      <c r="G953" s="103"/>
      <c r="H953" s="103"/>
    </row>
    <row r="954">
      <c r="A954" s="101"/>
      <c r="B954" s="101"/>
      <c r="C954" s="103"/>
      <c r="D954" s="103"/>
      <c r="E954" s="103"/>
      <c r="F954" s="103"/>
      <c r="G954" s="103"/>
      <c r="H954" s="103"/>
    </row>
    <row r="955">
      <c r="A955" s="101"/>
      <c r="B955" s="101"/>
      <c r="C955" s="103"/>
      <c r="D955" s="103"/>
      <c r="E955" s="103"/>
      <c r="F955" s="103"/>
      <c r="G955" s="103"/>
      <c r="H955" s="103"/>
    </row>
    <row r="956">
      <c r="A956" s="101"/>
      <c r="B956" s="101"/>
      <c r="C956" s="103"/>
      <c r="D956" s="103"/>
      <c r="E956" s="103"/>
      <c r="F956" s="103"/>
      <c r="G956" s="103"/>
      <c r="H956" s="103"/>
    </row>
    <row r="957">
      <c r="A957" s="101"/>
      <c r="B957" s="101"/>
      <c r="C957" s="103"/>
      <c r="D957" s="103"/>
      <c r="E957" s="103"/>
      <c r="F957" s="103"/>
      <c r="G957" s="103"/>
      <c r="H957" s="103"/>
    </row>
    <row r="958">
      <c r="A958" s="101"/>
      <c r="B958" s="101"/>
      <c r="C958" s="103"/>
      <c r="D958" s="103"/>
      <c r="E958" s="103"/>
      <c r="F958" s="103"/>
      <c r="G958" s="103"/>
      <c r="H958" s="103"/>
    </row>
    <row r="959">
      <c r="A959" s="101"/>
      <c r="B959" s="101"/>
      <c r="C959" s="103"/>
      <c r="D959" s="103"/>
      <c r="E959" s="103"/>
      <c r="F959" s="103"/>
      <c r="G959" s="103"/>
      <c r="H959" s="103"/>
    </row>
    <row r="960">
      <c r="A960" s="101"/>
      <c r="B960" s="101"/>
      <c r="C960" s="103"/>
      <c r="D960" s="103"/>
      <c r="E960" s="103"/>
      <c r="F960" s="103"/>
      <c r="G960" s="103"/>
      <c r="H960" s="103"/>
    </row>
    <row r="961">
      <c r="A961" s="101"/>
      <c r="B961" s="101"/>
      <c r="C961" s="103"/>
      <c r="D961" s="103"/>
      <c r="E961" s="103"/>
      <c r="F961" s="103"/>
      <c r="G961" s="103"/>
      <c r="H961" s="103"/>
    </row>
    <row r="962">
      <c r="A962" s="101"/>
      <c r="B962" s="101"/>
      <c r="C962" s="103"/>
      <c r="D962" s="103"/>
      <c r="E962" s="103"/>
      <c r="F962" s="103"/>
      <c r="G962" s="103"/>
      <c r="H962" s="103"/>
    </row>
    <row r="963">
      <c r="A963" s="101"/>
      <c r="B963" s="101"/>
      <c r="C963" s="103"/>
      <c r="D963" s="103"/>
      <c r="E963" s="103"/>
      <c r="F963" s="103"/>
      <c r="G963" s="103"/>
      <c r="H963" s="103"/>
    </row>
    <row r="964">
      <c r="A964" s="101"/>
      <c r="B964" s="101"/>
      <c r="C964" s="103"/>
      <c r="D964" s="103"/>
      <c r="E964" s="103"/>
      <c r="F964" s="103"/>
      <c r="G964" s="103"/>
      <c r="H964" s="103"/>
    </row>
    <row r="965">
      <c r="A965" s="101"/>
      <c r="B965" s="101"/>
      <c r="C965" s="103"/>
      <c r="D965" s="103"/>
      <c r="E965" s="103"/>
      <c r="F965" s="103"/>
      <c r="G965" s="103"/>
      <c r="H965" s="103"/>
    </row>
    <row r="966">
      <c r="A966" s="101"/>
      <c r="B966" s="101"/>
      <c r="C966" s="103"/>
      <c r="D966" s="103"/>
      <c r="E966" s="103"/>
      <c r="F966" s="103"/>
      <c r="G966" s="103"/>
      <c r="H966" s="103"/>
    </row>
    <row r="967">
      <c r="A967" s="101"/>
      <c r="B967" s="101"/>
      <c r="C967" s="103"/>
      <c r="D967" s="103"/>
      <c r="E967" s="103"/>
      <c r="F967" s="103"/>
      <c r="G967" s="103"/>
      <c r="H967" s="103"/>
    </row>
    <row r="968">
      <c r="A968" s="101"/>
      <c r="B968" s="101"/>
      <c r="C968" s="103"/>
      <c r="D968" s="103"/>
      <c r="E968" s="103"/>
      <c r="F968" s="103"/>
      <c r="G968" s="103"/>
      <c r="H968" s="103"/>
    </row>
    <row r="969">
      <c r="A969" s="101"/>
      <c r="B969" s="101"/>
      <c r="C969" s="103"/>
      <c r="D969" s="103"/>
      <c r="E969" s="103"/>
      <c r="F969" s="103"/>
      <c r="G969" s="103"/>
      <c r="H969" s="103"/>
    </row>
    <row r="970">
      <c r="A970" s="101"/>
      <c r="B970" s="101"/>
      <c r="C970" s="103"/>
      <c r="D970" s="103"/>
      <c r="E970" s="103"/>
      <c r="F970" s="103"/>
      <c r="G970" s="103"/>
      <c r="H970" s="103"/>
    </row>
    <row r="971">
      <c r="A971" s="101"/>
      <c r="B971" s="101"/>
      <c r="C971" s="103"/>
      <c r="D971" s="103"/>
      <c r="E971" s="103"/>
      <c r="F971" s="103"/>
      <c r="G971" s="103"/>
      <c r="H971" s="103"/>
    </row>
    <row r="972">
      <c r="A972" s="101"/>
      <c r="B972" s="101"/>
      <c r="C972" s="103"/>
      <c r="D972" s="103"/>
      <c r="E972" s="103"/>
      <c r="F972" s="103"/>
      <c r="G972" s="103"/>
      <c r="H972" s="103"/>
    </row>
    <row r="973">
      <c r="A973" s="101"/>
      <c r="B973" s="101"/>
      <c r="C973" s="103"/>
      <c r="D973" s="103"/>
      <c r="E973" s="103"/>
      <c r="F973" s="103"/>
      <c r="G973" s="103"/>
      <c r="H973" s="103"/>
    </row>
    <row r="974">
      <c r="A974" s="101"/>
      <c r="B974" s="101"/>
      <c r="C974" s="103"/>
      <c r="D974" s="103"/>
      <c r="E974" s="103"/>
      <c r="F974" s="103"/>
      <c r="G974" s="103"/>
      <c r="H974" s="103"/>
    </row>
    <row r="975">
      <c r="A975" s="101"/>
      <c r="B975" s="101"/>
      <c r="C975" s="103"/>
      <c r="D975" s="103"/>
      <c r="E975" s="103"/>
      <c r="F975" s="103"/>
      <c r="G975" s="103"/>
      <c r="H975" s="103"/>
    </row>
    <row r="976">
      <c r="A976" s="101"/>
      <c r="B976" s="101"/>
      <c r="C976" s="103"/>
      <c r="D976" s="103"/>
      <c r="E976" s="103"/>
      <c r="F976" s="103"/>
      <c r="G976" s="103"/>
      <c r="H976" s="103"/>
    </row>
    <row r="977">
      <c r="A977" s="101"/>
      <c r="B977" s="101"/>
      <c r="C977" s="103"/>
      <c r="D977" s="103"/>
      <c r="E977" s="103"/>
      <c r="F977" s="103"/>
      <c r="G977" s="103"/>
      <c r="H977" s="103"/>
    </row>
    <row r="978">
      <c r="A978" s="101"/>
      <c r="B978" s="101"/>
      <c r="C978" s="103"/>
      <c r="D978" s="103"/>
      <c r="E978" s="103"/>
      <c r="F978" s="103"/>
      <c r="G978" s="103"/>
      <c r="H978" s="103"/>
    </row>
    <row r="979">
      <c r="A979" s="101"/>
      <c r="B979" s="101"/>
      <c r="C979" s="103"/>
      <c r="D979" s="103"/>
      <c r="E979" s="103"/>
      <c r="F979" s="103"/>
      <c r="G979" s="103"/>
      <c r="H979" s="103"/>
    </row>
    <row r="980">
      <c r="A980" s="101"/>
      <c r="B980" s="101"/>
      <c r="C980" s="103"/>
      <c r="D980" s="103"/>
      <c r="E980" s="103"/>
      <c r="F980" s="103"/>
      <c r="G980" s="103"/>
      <c r="H980" s="103"/>
    </row>
    <row r="981">
      <c r="A981" s="101"/>
      <c r="B981" s="101"/>
      <c r="C981" s="103"/>
      <c r="D981" s="103"/>
      <c r="E981" s="103"/>
      <c r="F981" s="103"/>
      <c r="G981" s="103"/>
      <c r="H981" s="103"/>
    </row>
    <row r="982">
      <c r="A982" s="101"/>
      <c r="B982" s="101"/>
      <c r="C982" s="103"/>
      <c r="D982" s="103"/>
      <c r="E982" s="103"/>
      <c r="F982" s="103"/>
      <c r="G982" s="103"/>
      <c r="H982" s="103"/>
    </row>
    <row r="983">
      <c r="A983" s="101"/>
      <c r="B983" s="101"/>
      <c r="C983" s="103"/>
      <c r="D983" s="103"/>
      <c r="E983" s="103"/>
      <c r="F983" s="103"/>
      <c r="G983" s="103"/>
      <c r="H983" s="103"/>
    </row>
    <row r="984">
      <c r="A984" s="101"/>
      <c r="B984" s="101"/>
      <c r="C984" s="103"/>
      <c r="D984" s="103"/>
      <c r="E984" s="103"/>
      <c r="F984" s="103"/>
      <c r="G984" s="103"/>
      <c r="H984" s="103"/>
    </row>
    <row r="985">
      <c r="A985" s="101"/>
      <c r="B985" s="101"/>
      <c r="C985" s="103"/>
      <c r="D985" s="103"/>
      <c r="E985" s="103"/>
      <c r="F985" s="103"/>
      <c r="G985" s="103"/>
      <c r="H985" s="103"/>
    </row>
    <row r="986">
      <c r="A986" s="101"/>
      <c r="B986" s="101"/>
      <c r="C986" s="103"/>
      <c r="D986" s="103"/>
      <c r="E986" s="103"/>
      <c r="F986" s="103"/>
      <c r="G986" s="103"/>
      <c r="H986" s="103"/>
    </row>
    <row r="987">
      <c r="A987" s="101"/>
      <c r="B987" s="101"/>
      <c r="C987" s="103"/>
      <c r="D987" s="103"/>
      <c r="E987" s="103"/>
      <c r="F987" s="103"/>
      <c r="G987" s="103"/>
      <c r="H987" s="103"/>
    </row>
    <row r="988">
      <c r="A988" s="101"/>
      <c r="B988" s="101"/>
      <c r="C988" s="103"/>
      <c r="D988" s="103"/>
      <c r="E988" s="103"/>
      <c r="F988" s="103"/>
      <c r="G988" s="103"/>
      <c r="H988" s="103"/>
    </row>
    <row r="989">
      <c r="A989" s="101"/>
      <c r="B989" s="101"/>
      <c r="C989" s="103"/>
      <c r="D989" s="103"/>
      <c r="E989" s="103"/>
      <c r="F989" s="103"/>
      <c r="G989" s="103"/>
      <c r="H989" s="103"/>
    </row>
    <row r="990">
      <c r="A990" s="101"/>
      <c r="B990" s="101"/>
      <c r="C990" s="103"/>
      <c r="D990" s="103"/>
      <c r="E990" s="103"/>
      <c r="F990" s="103"/>
      <c r="G990" s="103"/>
      <c r="H990" s="103"/>
    </row>
    <row r="991">
      <c r="A991" s="101"/>
      <c r="B991" s="101"/>
      <c r="C991" s="103"/>
      <c r="D991" s="103"/>
      <c r="E991" s="103"/>
      <c r="F991" s="103"/>
      <c r="G991" s="103"/>
      <c r="H991" s="103"/>
    </row>
    <row r="992">
      <c r="A992" s="101"/>
      <c r="B992" s="101"/>
      <c r="C992" s="103"/>
      <c r="D992" s="103"/>
      <c r="E992" s="103"/>
      <c r="F992" s="103"/>
      <c r="G992" s="103"/>
      <c r="H992" s="103"/>
    </row>
    <row r="993">
      <c r="A993" s="101"/>
      <c r="B993" s="101"/>
      <c r="C993" s="103"/>
      <c r="D993" s="103"/>
      <c r="E993" s="103"/>
      <c r="F993" s="103"/>
      <c r="G993" s="103"/>
      <c r="H993" s="103"/>
    </row>
    <row r="994">
      <c r="A994" s="101"/>
      <c r="B994" s="101"/>
      <c r="C994" s="103"/>
      <c r="D994" s="103"/>
      <c r="E994" s="103"/>
      <c r="F994" s="103"/>
      <c r="G994" s="103"/>
      <c r="H994" s="103"/>
    </row>
    <row r="995">
      <c r="A995" s="101"/>
      <c r="B995" s="101"/>
      <c r="C995" s="103"/>
      <c r="D995" s="103"/>
      <c r="E995" s="103"/>
      <c r="F995" s="103"/>
      <c r="G995" s="103"/>
      <c r="H995" s="103"/>
    </row>
    <row r="996">
      <c r="A996" s="101"/>
      <c r="B996" s="101"/>
      <c r="C996" s="103"/>
      <c r="D996" s="103"/>
      <c r="E996" s="103"/>
      <c r="F996" s="103"/>
      <c r="G996" s="103"/>
      <c r="H996" s="103"/>
    </row>
    <row r="997">
      <c r="A997" s="101"/>
      <c r="B997" s="101"/>
      <c r="C997" s="103"/>
      <c r="D997" s="103"/>
      <c r="E997" s="103"/>
      <c r="F997" s="103"/>
      <c r="G997" s="103"/>
      <c r="H997" s="103"/>
    </row>
    <row r="998">
      <c r="A998" s="101"/>
      <c r="B998" s="101"/>
      <c r="C998" s="103"/>
      <c r="D998" s="103"/>
      <c r="E998" s="103"/>
      <c r="F998" s="103"/>
      <c r="G998" s="103"/>
      <c r="H998" s="103"/>
    </row>
    <row r="999">
      <c r="A999" s="101"/>
      <c r="B999" s="101"/>
      <c r="C999" s="103"/>
      <c r="D999" s="103"/>
      <c r="E999" s="103"/>
      <c r="F999" s="103"/>
      <c r="G999" s="103"/>
      <c r="H999" s="103"/>
    </row>
    <row r="1000">
      <c r="A1000" s="101"/>
      <c r="B1000" s="101"/>
      <c r="C1000" s="103"/>
      <c r="D1000" s="103"/>
      <c r="E1000" s="103"/>
      <c r="F1000" s="103"/>
      <c r="G1000" s="103"/>
      <c r="H1000" s="10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2023-06-12T19:32:54Z</dcterms:created>
  <dc:creator>Timberlake, Michael</dc:creator>
</cp:coreProperties>
</file>